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911 PROGRAM\State 911 Grant Program\"/>
    </mc:Choice>
  </mc:AlternateContent>
  <xr:revisionPtr revIDLastSave="0" documentId="13_ncr:1_{A28ED237-FEE3-43DF-81EB-866194A993DB}" xr6:coauthVersionLast="40" xr6:coauthVersionMax="40" xr10:uidLastSave="{00000000-0000-0000-0000-000000000000}"/>
  <bookViews>
    <workbookView xWindow="-120" yWindow="-120" windowWidth="19440" windowHeight="15000" xr2:uid="{81FA0C2E-FDC3-4BE0-A073-865C467034A4}"/>
  </bookViews>
  <sheets>
    <sheet name="Numeric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" l="1"/>
  <c r="L68" i="1" l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<sst xmlns="http://schemas.openxmlformats.org/spreadsheetml/2006/main" count="270" uniqueCount="121">
  <si>
    <t>STATE OF MONTANA</t>
  </si>
  <si>
    <t>Department of Administration</t>
  </si>
  <si>
    <t>9-1-1 Grant Application Evaluation Form</t>
  </si>
  <si>
    <t>Eligible</t>
  </si>
  <si>
    <t>Applicant</t>
  </si>
  <si>
    <t>Completeness</t>
  </si>
  <si>
    <t>Supports 9-1-1</t>
  </si>
  <si>
    <t>Letters of</t>
  </si>
  <si>
    <t>Use</t>
  </si>
  <si>
    <t>$ Amount</t>
  </si>
  <si>
    <t>Priority</t>
  </si>
  <si>
    <t xml:space="preserve"> Effectiveness </t>
  </si>
  <si>
    <t>Systems &amp; Services</t>
  </si>
  <si>
    <t>Support</t>
  </si>
  <si>
    <t>TOTAL</t>
  </si>
  <si>
    <t>#</t>
  </si>
  <si>
    <t>Applicant Name</t>
  </si>
  <si>
    <t>Yes/No</t>
  </si>
  <si>
    <t>Proposed Grant Use</t>
  </si>
  <si>
    <t>Requested</t>
  </si>
  <si>
    <t>1 or 2</t>
  </si>
  <si>
    <t>(20 Points Max)</t>
  </si>
  <si>
    <t>(50 Points Max)</t>
  </si>
  <si>
    <t>(30 Points Max)</t>
  </si>
  <si>
    <t>SCORE</t>
  </si>
  <si>
    <t>Beaverhead County</t>
  </si>
  <si>
    <t>Yes</t>
  </si>
  <si>
    <t>New CAD Swift Justice system</t>
  </si>
  <si>
    <t>Big Horn County</t>
  </si>
  <si>
    <t xml:space="preserve">#1 GIS </t>
  </si>
  <si>
    <t>#2 20 Mobile Data Terminals</t>
  </si>
  <si>
    <t>#3 6 replacement personal computers</t>
  </si>
  <si>
    <t>Blaine County</t>
  </si>
  <si>
    <t>2 Position Call Taker Workstations</t>
  </si>
  <si>
    <t>Carbon County</t>
  </si>
  <si>
    <t xml:space="preserve">#1 Land Mobile Radio </t>
  </si>
  <si>
    <t>#2 Upgrade mapping system</t>
  </si>
  <si>
    <t>Chouteau County</t>
  </si>
  <si>
    <t>#1 Viper 9-1-1 System</t>
  </si>
  <si>
    <t xml:space="preserve">#2 APCO EMD System  </t>
  </si>
  <si>
    <t>#3 Spectracom Orolia Netclock</t>
  </si>
  <si>
    <t>#4 Voice/Data Recorder</t>
  </si>
  <si>
    <t>#5 GIS/MSAG request</t>
  </si>
  <si>
    <t>Daniels County</t>
  </si>
  <si>
    <t>GIS Layers</t>
  </si>
  <si>
    <t>Fallon County</t>
  </si>
  <si>
    <t>#1 GIS Updates</t>
  </si>
  <si>
    <t>#2 Backup PSAP/Dispatch Center or #3</t>
  </si>
  <si>
    <t>#3 Backup PSAP/Dispatch Center w/vehicle</t>
  </si>
  <si>
    <t>#4 Remote site monitoring</t>
  </si>
  <si>
    <t>#5 Public Education</t>
  </si>
  <si>
    <t>Flathead County</t>
  </si>
  <si>
    <t>#1 Expand fiber network</t>
  </si>
  <si>
    <t>#2 Motorola Wave 5000 System</t>
  </si>
  <si>
    <t>Glacier County</t>
  </si>
  <si>
    <t>#1 PSAP equip. upgrade &amp; enhancements</t>
  </si>
  <si>
    <t>#2 ADSi System</t>
  </si>
  <si>
    <t>City of Glendive</t>
  </si>
  <si>
    <t>Update radios, GIS, work stations &amp; text 911</t>
  </si>
  <si>
    <t>Granite County</t>
  </si>
  <si>
    <t>Zuercher CAD System</t>
  </si>
  <si>
    <t xml:space="preserve">City of Great Falls </t>
  </si>
  <si>
    <t>CPE equipment &amp; maintenance, MIS Software</t>
  </si>
  <si>
    <t>City of Havre</t>
  </si>
  <si>
    <t>Dispatch eq., system integration, training</t>
  </si>
  <si>
    <t>City of Helena</t>
  </si>
  <si>
    <t>Motorola Call Works System (2 Options $)</t>
  </si>
  <si>
    <t>Jefferson County</t>
  </si>
  <si>
    <t>Zuercher Technologies</t>
  </si>
  <si>
    <t>Lake County</t>
  </si>
  <si>
    <t>GIS Enhanced Imagery</t>
  </si>
  <si>
    <t>City of Lewistown</t>
  </si>
  <si>
    <t xml:space="preserve">#1 Text to 9-1-1 </t>
  </si>
  <si>
    <t>#2 Vesta eqpt. Maintenance</t>
  </si>
  <si>
    <t>#3 Dispatcher Chairs</t>
  </si>
  <si>
    <t>Madison County</t>
  </si>
  <si>
    <t>#1 CAD/RMS System</t>
  </si>
  <si>
    <t xml:space="preserve">#2 GIS </t>
  </si>
  <si>
    <t>#1 Call taking equip/voice recorder</t>
  </si>
  <si>
    <t>#2 GIS Work</t>
  </si>
  <si>
    <t>Meagher County</t>
  </si>
  <si>
    <t>Radio upgrade and equipment</t>
  </si>
  <si>
    <t xml:space="preserve">Operations &amp; Maintenance  </t>
  </si>
  <si>
    <t>City of Miles City</t>
  </si>
  <si>
    <t>Park County</t>
  </si>
  <si>
    <t>#1 Viper Call Taking System</t>
  </si>
  <si>
    <t>#2 Radio repeaters</t>
  </si>
  <si>
    <t>#3 NICE recording equipment</t>
  </si>
  <si>
    <t>Pondera County</t>
  </si>
  <si>
    <t>Replace Centracomm Gold Elite Console</t>
  </si>
  <si>
    <t>Powder River  County</t>
  </si>
  <si>
    <t>Securing Dispatch Center</t>
  </si>
  <si>
    <t>Powell County</t>
  </si>
  <si>
    <t>Rosebud County</t>
  </si>
  <si>
    <t>Monthly operations costs</t>
  </si>
  <si>
    <t>Request for 30 Windows tablets</t>
  </si>
  <si>
    <t>Sanders County</t>
  </si>
  <si>
    <t>GIS</t>
  </si>
  <si>
    <t>Sheridan County</t>
  </si>
  <si>
    <t xml:space="preserve">Text to 9-1-1                                                          </t>
  </si>
  <si>
    <t>Operations &amp; Maintenance</t>
  </si>
  <si>
    <t>Stillwater County</t>
  </si>
  <si>
    <t>Mobile Data Terminals</t>
  </si>
  <si>
    <t>Teton County</t>
  </si>
  <si>
    <t xml:space="preserve">GIS    </t>
  </si>
  <si>
    <t>Toole County</t>
  </si>
  <si>
    <t>Zuercher Records Management &amp; Mapping</t>
  </si>
  <si>
    <t>Valley County</t>
  </si>
  <si>
    <t>#1 Replace Gideon tower radio building</t>
  </si>
  <si>
    <t xml:space="preserve">#2 Purchase radio repeater for Hinsdale </t>
  </si>
  <si>
    <t>#3 Logging recorder</t>
  </si>
  <si>
    <t>#4 Zuercher Call Taking System &amp; Maintenance</t>
  </si>
  <si>
    <t>Town of West Yellowstone</t>
  </si>
  <si>
    <t>Text to 9-1-1</t>
  </si>
  <si>
    <t>Mid-Rivers Telecom</t>
  </si>
  <si>
    <t>Sagebrush Telecom</t>
  </si>
  <si>
    <t>Triangle Telecom</t>
  </si>
  <si>
    <t>Sprint Telecom</t>
  </si>
  <si>
    <t xml:space="preserve">Software, Voice Logger, Security, Data </t>
  </si>
  <si>
    <t>McCone County</t>
  </si>
  <si>
    <t>*Prepared by 9-1-1 Program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</si>
</sst>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4" fontId="0" fillId="0" borderId="0" xfId="0" applyNumberFormat="1" applyAlignment="1">
      <alignment horizontal="center"/>
    </xf>
    <xf numFmtId="164" fontId="0" fillId="0" borderId="0" xfId="2" applyNumberFormat="1" applyFont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2" borderId="1" xfId="0" applyFont="1" applyFill="1" applyBorder="1" applyAlignment="1">
      <alignment horizontal="center"/>
    </xf>
    <xf numFmtId="0" fontId="4" fillId="0" borderId="1" xfId="0" applyFont="1" applyFill="1" applyBorder="1"/>
    <xf numFmtId="44" fontId="5" fillId="0" borderId="1" xfId="0" applyNumberFormat="1" applyFont="1" applyFill="1" applyBorder="1"/>
    <xf numFmtId="37" fontId="7" fillId="2" borderId="1" xfId="1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37" fontId="7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44" fontId="2" fillId="0" borderId="1" xfId="0" applyNumberFormat="1" applyFont="1" applyBorder="1"/>
    <xf numFmtId="0" fontId="10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37" fontId="11" fillId="0" borderId="1" xfId="0" applyNumberFormat="1" applyFont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AAEED-E836-4209-AE10-1FD900C6221A}">
  <dimension ref="A1:N71"/>
  <sheetViews>
    <sheetView tabSelected="1" workbookViewId="0"/>
  </sheetViews>
  <sheetFormatPr defaultRowHeight="15" x14ac:dyDescent="0.25"/>
  <cols>
    <col min="1" max="1" width="3.7109375" style="1" customWidth="1"/>
    <col min="2" max="2" width="25" style="1" bestFit="1" customWidth="1"/>
    <col min="3" max="3" width="43" bestFit="1" customWidth="1"/>
    <col min="4" max="4" width="14.7109375" style="1" customWidth="1"/>
    <col min="5" max="5" width="9.42578125" style="1" bestFit="1" customWidth="1"/>
    <col min="6" max="6" width="9.140625" customWidth="1"/>
    <col min="7" max="7" width="10.7109375" style="1" customWidth="1"/>
    <col min="8" max="8" width="2.7109375" style="1" customWidth="1"/>
    <col min="9" max="9" width="14.7109375" bestFit="1" customWidth="1"/>
    <col min="10" max="10" width="18.140625" bestFit="1" customWidth="1"/>
    <col min="11" max="11" width="14.7109375" bestFit="1" customWidth="1"/>
    <col min="12" max="12" width="6.7109375" bestFit="1" customWidth="1"/>
    <col min="14" max="14" width="12.5703125" bestFit="1" customWidth="1"/>
  </cols>
  <sheetData>
    <row r="1" spans="1:14" x14ac:dyDescent="0.25">
      <c r="F1" s="2" t="s">
        <v>0</v>
      </c>
      <c r="H1" s="2"/>
    </row>
    <row r="2" spans="1:14" x14ac:dyDescent="0.25">
      <c r="C2" s="3"/>
      <c r="F2" s="2" t="s">
        <v>1</v>
      </c>
      <c r="H2" s="2"/>
      <c r="J2" s="4"/>
      <c r="K2" s="3"/>
      <c r="L2" s="4"/>
    </row>
    <row r="3" spans="1:14" x14ac:dyDescent="0.25">
      <c r="F3" s="2" t="s">
        <v>2</v>
      </c>
      <c r="H3" s="2"/>
      <c r="J3" s="4"/>
      <c r="L3" s="4"/>
    </row>
    <row r="4" spans="1:14" x14ac:dyDescent="0.25">
      <c r="B4" s="35"/>
      <c r="C4" s="36"/>
      <c r="E4" s="35"/>
      <c r="F4" s="5">
        <v>43497</v>
      </c>
      <c r="H4" s="5"/>
    </row>
    <row r="5" spans="1:14" x14ac:dyDescent="0.25">
      <c r="N5" s="6"/>
    </row>
    <row r="6" spans="1:14" x14ac:dyDescent="0.25">
      <c r="A6" s="7"/>
      <c r="B6" s="7"/>
      <c r="C6" s="9"/>
      <c r="D6" s="10"/>
      <c r="E6" s="8" t="s">
        <v>3</v>
      </c>
      <c r="F6" s="8" t="s">
        <v>3</v>
      </c>
      <c r="G6" s="8" t="s">
        <v>4</v>
      </c>
      <c r="H6" s="8"/>
      <c r="I6" s="11" t="s">
        <v>5</v>
      </c>
      <c r="J6" s="11" t="s">
        <v>6</v>
      </c>
      <c r="K6" s="11" t="s">
        <v>7</v>
      </c>
      <c r="L6" s="11"/>
    </row>
    <row r="7" spans="1:14" x14ac:dyDescent="0.25">
      <c r="A7" s="12"/>
      <c r="B7" s="13"/>
      <c r="C7" s="14"/>
      <c r="D7" s="15" t="s">
        <v>9</v>
      </c>
      <c r="E7" s="13" t="s">
        <v>4</v>
      </c>
      <c r="F7" s="13" t="s">
        <v>8</v>
      </c>
      <c r="G7" s="13" t="s">
        <v>10</v>
      </c>
      <c r="H7" s="13"/>
      <c r="I7" s="14" t="s">
        <v>11</v>
      </c>
      <c r="J7" s="14" t="s">
        <v>12</v>
      </c>
      <c r="K7" s="14" t="s">
        <v>13</v>
      </c>
      <c r="L7" s="14" t="s">
        <v>14</v>
      </c>
    </row>
    <row r="8" spans="1:14" x14ac:dyDescent="0.25">
      <c r="A8" s="16" t="s">
        <v>15</v>
      </c>
      <c r="B8" s="16" t="s">
        <v>16</v>
      </c>
      <c r="C8" s="17" t="s">
        <v>18</v>
      </c>
      <c r="D8" s="18" t="s">
        <v>19</v>
      </c>
      <c r="E8" s="16" t="s">
        <v>17</v>
      </c>
      <c r="F8" s="16" t="s">
        <v>17</v>
      </c>
      <c r="G8" s="16" t="s">
        <v>20</v>
      </c>
      <c r="H8" s="16"/>
      <c r="I8" s="17" t="s">
        <v>21</v>
      </c>
      <c r="J8" s="17" t="s">
        <v>22</v>
      </c>
      <c r="K8" s="17" t="s">
        <v>23</v>
      </c>
      <c r="L8" s="17" t="s">
        <v>24</v>
      </c>
    </row>
    <row r="9" spans="1:14" x14ac:dyDescent="0.25">
      <c r="A9" s="19">
        <v>1</v>
      </c>
      <c r="B9" s="20" t="s">
        <v>25</v>
      </c>
      <c r="C9" s="22" t="s">
        <v>27</v>
      </c>
      <c r="D9" s="23">
        <v>135000</v>
      </c>
      <c r="E9" s="21" t="s">
        <v>26</v>
      </c>
      <c r="F9" s="21" t="s">
        <v>26</v>
      </c>
      <c r="G9" s="24">
        <v>2</v>
      </c>
      <c r="H9" s="24"/>
      <c r="I9" s="25">
        <v>20</v>
      </c>
      <c r="J9" s="25">
        <v>50</v>
      </c>
      <c r="K9" s="25">
        <v>30</v>
      </c>
      <c r="L9" s="26">
        <f>SUM(I9:K9)</f>
        <v>100</v>
      </c>
    </row>
    <row r="10" spans="1:14" x14ac:dyDescent="0.25">
      <c r="A10" s="19">
        <v>2</v>
      </c>
      <c r="B10" s="20" t="s">
        <v>28</v>
      </c>
      <c r="C10" s="22" t="s">
        <v>29</v>
      </c>
      <c r="D10" s="23">
        <v>65771</v>
      </c>
      <c r="E10" s="21" t="s">
        <v>26</v>
      </c>
      <c r="F10" s="21" t="s">
        <v>26</v>
      </c>
      <c r="G10" s="24">
        <v>1</v>
      </c>
      <c r="H10" s="24"/>
      <c r="I10" s="25">
        <v>20</v>
      </c>
      <c r="J10" s="25">
        <v>50</v>
      </c>
      <c r="K10" s="25">
        <v>30</v>
      </c>
      <c r="L10" s="26">
        <f t="shared" ref="L10:L68" si="0">SUM(I10:K10)</f>
        <v>100</v>
      </c>
    </row>
    <row r="11" spans="1:14" x14ac:dyDescent="0.25">
      <c r="A11" s="19">
        <v>3</v>
      </c>
      <c r="B11" s="20" t="s">
        <v>28</v>
      </c>
      <c r="C11" s="22" t="s">
        <v>30</v>
      </c>
      <c r="D11" s="23">
        <v>56146</v>
      </c>
      <c r="E11" s="21" t="s">
        <v>26</v>
      </c>
      <c r="F11" s="21" t="s">
        <v>26</v>
      </c>
      <c r="G11" s="24">
        <v>2</v>
      </c>
      <c r="H11" s="24"/>
      <c r="I11" s="25">
        <v>20</v>
      </c>
      <c r="J11" s="25">
        <v>50</v>
      </c>
      <c r="K11" s="25">
        <v>30</v>
      </c>
      <c r="L11" s="26">
        <f t="shared" si="0"/>
        <v>100</v>
      </c>
    </row>
    <row r="12" spans="1:14" x14ac:dyDescent="0.25">
      <c r="A12" s="19">
        <v>4</v>
      </c>
      <c r="B12" s="20" t="s">
        <v>28</v>
      </c>
      <c r="C12" s="22" t="s">
        <v>31</v>
      </c>
      <c r="D12" s="23">
        <v>9487</v>
      </c>
      <c r="E12" s="21" t="s">
        <v>26</v>
      </c>
      <c r="F12" s="32" t="s">
        <v>17</v>
      </c>
      <c r="G12" s="24">
        <v>2</v>
      </c>
      <c r="H12" s="24"/>
      <c r="I12" s="33">
        <v>0</v>
      </c>
      <c r="J12" s="33">
        <v>0</v>
      </c>
      <c r="K12" s="33">
        <v>0</v>
      </c>
      <c r="L12" s="26">
        <f t="shared" si="0"/>
        <v>0</v>
      </c>
    </row>
    <row r="13" spans="1:14" x14ac:dyDescent="0.25">
      <c r="A13" s="19">
        <v>5</v>
      </c>
      <c r="B13" s="20" t="s">
        <v>32</v>
      </c>
      <c r="C13" s="22" t="s">
        <v>33</v>
      </c>
      <c r="D13" s="23">
        <v>3720.61</v>
      </c>
      <c r="E13" s="21" t="s">
        <v>26</v>
      </c>
      <c r="F13" s="21" t="s">
        <v>26</v>
      </c>
      <c r="G13" s="24">
        <v>2</v>
      </c>
      <c r="H13" s="24"/>
      <c r="I13" s="25">
        <v>20</v>
      </c>
      <c r="J13" s="25">
        <v>40</v>
      </c>
      <c r="K13" s="25">
        <v>0</v>
      </c>
      <c r="L13" s="26">
        <f t="shared" si="0"/>
        <v>60</v>
      </c>
    </row>
    <row r="14" spans="1:14" x14ac:dyDescent="0.25">
      <c r="A14" s="19">
        <v>6</v>
      </c>
      <c r="B14" s="20" t="s">
        <v>34</v>
      </c>
      <c r="C14" s="22" t="s">
        <v>35</v>
      </c>
      <c r="D14" s="23">
        <v>286332</v>
      </c>
      <c r="E14" s="21" t="s">
        <v>26</v>
      </c>
      <c r="F14" s="21" t="s">
        <v>26</v>
      </c>
      <c r="G14" s="24">
        <v>2</v>
      </c>
      <c r="H14" s="24"/>
      <c r="I14" s="25">
        <v>20</v>
      </c>
      <c r="J14" s="25">
        <v>50</v>
      </c>
      <c r="K14" s="25">
        <v>30</v>
      </c>
      <c r="L14" s="26">
        <f t="shared" si="0"/>
        <v>100</v>
      </c>
    </row>
    <row r="15" spans="1:14" x14ac:dyDescent="0.25">
      <c r="A15" s="19">
        <v>7</v>
      </c>
      <c r="B15" s="20" t="s">
        <v>34</v>
      </c>
      <c r="C15" s="22" t="s">
        <v>36</v>
      </c>
      <c r="D15" s="23">
        <v>38460</v>
      </c>
      <c r="E15" s="21" t="s">
        <v>26</v>
      </c>
      <c r="F15" s="21" t="s">
        <v>26</v>
      </c>
      <c r="G15" s="24">
        <v>1</v>
      </c>
      <c r="H15" s="24"/>
      <c r="I15" s="25">
        <v>20</v>
      </c>
      <c r="J15" s="25">
        <v>50</v>
      </c>
      <c r="K15" s="25">
        <v>30</v>
      </c>
      <c r="L15" s="26">
        <f t="shared" si="0"/>
        <v>100</v>
      </c>
    </row>
    <row r="16" spans="1:14" x14ac:dyDescent="0.25">
      <c r="A16" s="19">
        <v>8</v>
      </c>
      <c r="B16" s="20" t="s">
        <v>37</v>
      </c>
      <c r="C16" s="22" t="s">
        <v>38</v>
      </c>
      <c r="D16" s="23">
        <v>198054.3</v>
      </c>
      <c r="E16" s="21" t="s">
        <v>26</v>
      </c>
      <c r="F16" s="21" t="s">
        <v>26</v>
      </c>
      <c r="G16" s="24">
        <v>1</v>
      </c>
      <c r="H16" s="24"/>
      <c r="I16" s="25">
        <v>20</v>
      </c>
      <c r="J16" s="25">
        <v>50</v>
      </c>
      <c r="K16" s="25">
        <v>30</v>
      </c>
      <c r="L16" s="26">
        <f t="shared" si="0"/>
        <v>100</v>
      </c>
    </row>
    <row r="17" spans="1:12" x14ac:dyDescent="0.25">
      <c r="A17" s="19">
        <v>9</v>
      </c>
      <c r="B17" s="20" t="s">
        <v>37</v>
      </c>
      <c r="C17" s="22" t="s">
        <v>39</v>
      </c>
      <c r="D17" s="23">
        <v>12000</v>
      </c>
      <c r="E17" s="21" t="s">
        <v>26</v>
      </c>
      <c r="F17" s="21" t="s">
        <v>26</v>
      </c>
      <c r="G17" s="24">
        <v>2</v>
      </c>
      <c r="H17" s="24"/>
      <c r="I17" s="25">
        <v>20</v>
      </c>
      <c r="J17" s="25">
        <v>50</v>
      </c>
      <c r="K17" s="25">
        <v>30</v>
      </c>
      <c r="L17" s="26">
        <f t="shared" si="0"/>
        <v>100</v>
      </c>
    </row>
    <row r="18" spans="1:12" x14ac:dyDescent="0.25">
      <c r="A18" s="19">
        <v>10</v>
      </c>
      <c r="B18" s="20" t="s">
        <v>37</v>
      </c>
      <c r="C18" s="22" t="s">
        <v>40</v>
      </c>
      <c r="D18" s="23">
        <v>8989</v>
      </c>
      <c r="E18" s="21" t="s">
        <v>26</v>
      </c>
      <c r="F18" s="21" t="s">
        <v>26</v>
      </c>
      <c r="G18" s="24">
        <v>2</v>
      </c>
      <c r="H18" s="24"/>
      <c r="I18" s="25">
        <v>20</v>
      </c>
      <c r="J18" s="25">
        <v>50</v>
      </c>
      <c r="K18" s="25">
        <v>30</v>
      </c>
      <c r="L18" s="26">
        <f t="shared" si="0"/>
        <v>100</v>
      </c>
    </row>
    <row r="19" spans="1:12" x14ac:dyDescent="0.25">
      <c r="A19" s="19">
        <v>11</v>
      </c>
      <c r="B19" s="20" t="s">
        <v>37</v>
      </c>
      <c r="C19" s="22" t="s">
        <v>41</v>
      </c>
      <c r="D19" s="23">
        <v>25404.799999999999</v>
      </c>
      <c r="E19" s="21" t="s">
        <v>26</v>
      </c>
      <c r="F19" s="21" t="s">
        <v>26</v>
      </c>
      <c r="G19" s="24">
        <v>2</v>
      </c>
      <c r="H19" s="24"/>
      <c r="I19" s="25">
        <v>20</v>
      </c>
      <c r="J19" s="25">
        <v>50</v>
      </c>
      <c r="K19" s="25">
        <v>30</v>
      </c>
      <c r="L19" s="26">
        <f t="shared" si="0"/>
        <v>100</v>
      </c>
    </row>
    <row r="20" spans="1:12" x14ac:dyDescent="0.25">
      <c r="A20" s="19">
        <v>12</v>
      </c>
      <c r="B20" s="20" t="s">
        <v>37</v>
      </c>
      <c r="C20" s="22" t="s">
        <v>42</v>
      </c>
      <c r="D20" s="23">
        <v>15465</v>
      </c>
      <c r="E20" s="21" t="s">
        <v>26</v>
      </c>
      <c r="F20" s="21" t="s">
        <v>26</v>
      </c>
      <c r="G20" s="24">
        <v>2</v>
      </c>
      <c r="H20" s="24"/>
      <c r="I20" s="25">
        <v>20</v>
      </c>
      <c r="J20" s="25">
        <v>50</v>
      </c>
      <c r="K20" s="25">
        <v>30</v>
      </c>
      <c r="L20" s="26">
        <f t="shared" si="0"/>
        <v>100</v>
      </c>
    </row>
    <row r="21" spans="1:12" x14ac:dyDescent="0.25">
      <c r="A21" s="19">
        <v>13</v>
      </c>
      <c r="B21" s="20" t="s">
        <v>43</v>
      </c>
      <c r="C21" s="22" t="s">
        <v>44</v>
      </c>
      <c r="D21" s="23">
        <v>117970</v>
      </c>
      <c r="E21" s="21" t="s">
        <v>26</v>
      </c>
      <c r="F21" s="21" t="s">
        <v>26</v>
      </c>
      <c r="G21" s="24">
        <v>1</v>
      </c>
      <c r="H21" s="24"/>
      <c r="I21" s="25">
        <v>20</v>
      </c>
      <c r="J21" s="25">
        <v>50</v>
      </c>
      <c r="K21" s="25">
        <v>30</v>
      </c>
      <c r="L21" s="26">
        <f t="shared" si="0"/>
        <v>100</v>
      </c>
    </row>
    <row r="22" spans="1:12" x14ac:dyDescent="0.25">
      <c r="A22" s="19">
        <v>14</v>
      </c>
      <c r="B22" s="20" t="s">
        <v>45</v>
      </c>
      <c r="C22" s="22" t="s">
        <v>46</v>
      </c>
      <c r="D22" s="23">
        <v>100000</v>
      </c>
      <c r="E22" s="21" t="s">
        <v>26</v>
      </c>
      <c r="F22" s="21" t="s">
        <v>26</v>
      </c>
      <c r="G22" s="24">
        <v>1</v>
      </c>
      <c r="H22" s="24"/>
      <c r="I22" s="25">
        <v>20</v>
      </c>
      <c r="J22" s="25">
        <v>50</v>
      </c>
      <c r="K22" s="25">
        <v>30</v>
      </c>
      <c r="L22" s="26">
        <f t="shared" si="0"/>
        <v>100</v>
      </c>
    </row>
    <row r="23" spans="1:12" x14ac:dyDescent="0.25">
      <c r="A23" s="19">
        <v>15</v>
      </c>
      <c r="B23" s="20" t="s">
        <v>45</v>
      </c>
      <c r="C23" s="22" t="s">
        <v>47</v>
      </c>
      <c r="D23" s="23">
        <v>300000</v>
      </c>
      <c r="E23" s="21" t="s">
        <v>26</v>
      </c>
      <c r="F23" s="21" t="s">
        <v>26</v>
      </c>
      <c r="G23" s="24">
        <v>1</v>
      </c>
      <c r="H23" s="24"/>
      <c r="I23" s="25">
        <v>20</v>
      </c>
      <c r="J23" s="25">
        <v>50</v>
      </c>
      <c r="K23" s="25">
        <v>30</v>
      </c>
      <c r="L23" s="26">
        <f t="shared" si="0"/>
        <v>100</v>
      </c>
    </row>
    <row r="24" spans="1:12" x14ac:dyDescent="0.25">
      <c r="A24" s="19">
        <v>16</v>
      </c>
      <c r="B24" s="20" t="s">
        <v>45</v>
      </c>
      <c r="C24" s="22" t="s">
        <v>48</v>
      </c>
      <c r="D24" s="23">
        <v>380000</v>
      </c>
      <c r="E24" s="21" t="s">
        <v>26</v>
      </c>
      <c r="F24" s="32" t="s">
        <v>17</v>
      </c>
      <c r="G24" s="24">
        <v>1</v>
      </c>
      <c r="H24" s="24"/>
      <c r="I24" s="25">
        <v>0</v>
      </c>
      <c r="J24" s="25">
        <v>0</v>
      </c>
      <c r="K24" s="25">
        <v>0</v>
      </c>
      <c r="L24" s="26">
        <f t="shared" si="0"/>
        <v>0</v>
      </c>
    </row>
    <row r="25" spans="1:12" x14ac:dyDescent="0.25">
      <c r="A25" s="19">
        <v>17</v>
      </c>
      <c r="B25" s="20" t="s">
        <v>45</v>
      </c>
      <c r="C25" s="22" t="s">
        <v>49</v>
      </c>
      <c r="D25" s="23">
        <v>260000</v>
      </c>
      <c r="E25" s="21" t="s">
        <v>26</v>
      </c>
      <c r="F25" s="21" t="s">
        <v>26</v>
      </c>
      <c r="G25" s="24">
        <v>1</v>
      </c>
      <c r="H25" s="24"/>
      <c r="I25" s="25">
        <v>5</v>
      </c>
      <c r="J25" s="25">
        <v>20</v>
      </c>
      <c r="K25" s="25">
        <v>30</v>
      </c>
      <c r="L25" s="26">
        <f t="shared" si="0"/>
        <v>55</v>
      </c>
    </row>
    <row r="26" spans="1:12" x14ac:dyDescent="0.25">
      <c r="A26" s="19">
        <v>18</v>
      </c>
      <c r="B26" s="20" t="s">
        <v>45</v>
      </c>
      <c r="C26" s="22" t="s">
        <v>50</v>
      </c>
      <c r="D26" s="23">
        <v>20000</v>
      </c>
      <c r="E26" s="21" t="s">
        <v>26</v>
      </c>
      <c r="F26" s="32" t="s">
        <v>17</v>
      </c>
      <c r="G26" s="24">
        <v>1</v>
      </c>
      <c r="H26" s="24"/>
      <c r="I26" s="33">
        <v>0</v>
      </c>
      <c r="J26" s="33">
        <v>0</v>
      </c>
      <c r="K26" s="33">
        <v>0</v>
      </c>
      <c r="L26" s="34">
        <f t="shared" si="0"/>
        <v>0</v>
      </c>
    </row>
    <row r="27" spans="1:12" x14ac:dyDescent="0.25">
      <c r="A27" s="19">
        <v>19</v>
      </c>
      <c r="B27" s="20" t="s">
        <v>51</v>
      </c>
      <c r="C27" s="22" t="s">
        <v>52</v>
      </c>
      <c r="D27" s="23">
        <v>185000</v>
      </c>
      <c r="E27" s="21" t="s">
        <v>26</v>
      </c>
      <c r="F27" s="21" t="s">
        <v>26</v>
      </c>
      <c r="G27" s="24">
        <v>1</v>
      </c>
      <c r="H27" s="24"/>
      <c r="I27" s="25">
        <v>20</v>
      </c>
      <c r="J27" s="25">
        <v>50</v>
      </c>
      <c r="K27" s="25">
        <v>30</v>
      </c>
      <c r="L27" s="26">
        <f t="shared" si="0"/>
        <v>100</v>
      </c>
    </row>
    <row r="28" spans="1:12" x14ac:dyDescent="0.25">
      <c r="A28" s="19">
        <v>20</v>
      </c>
      <c r="B28" s="20" t="s">
        <v>51</v>
      </c>
      <c r="C28" s="22" t="s">
        <v>53</v>
      </c>
      <c r="D28" s="23">
        <v>475000</v>
      </c>
      <c r="E28" s="21" t="s">
        <v>26</v>
      </c>
      <c r="F28" s="21" t="s">
        <v>26</v>
      </c>
      <c r="G28" s="24">
        <v>2</v>
      </c>
      <c r="H28" s="24"/>
      <c r="I28" s="25">
        <v>20</v>
      </c>
      <c r="J28" s="25">
        <v>50</v>
      </c>
      <c r="K28" s="25">
        <v>30</v>
      </c>
      <c r="L28" s="26">
        <f t="shared" si="0"/>
        <v>100</v>
      </c>
    </row>
    <row r="29" spans="1:12" x14ac:dyDescent="0.25">
      <c r="A29" s="19">
        <v>21</v>
      </c>
      <c r="B29" s="20" t="s">
        <v>54</v>
      </c>
      <c r="C29" s="22" t="s">
        <v>55</v>
      </c>
      <c r="D29" s="23">
        <v>202868.96</v>
      </c>
      <c r="E29" s="21" t="s">
        <v>26</v>
      </c>
      <c r="F29" s="21" t="s">
        <v>26</v>
      </c>
      <c r="G29" s="24">
        <v>2</v>
      </c>
      <c r="H29" s="24"/>
      <c r="I29" s="25">
        <v>20</v>
      </c>
      <c r="J29" s="25">
        <v>50</v>
      </c>
      <c r="K29" s="25">
        <v>30</v>
      </c>
      <c r="L29" s="34">
        <f t="shared" si="0"/>
        <v>100</v>
      </c>
    </row>
    <row r="30" spans="1:12" x14ac:dyDescent="0.25">
      <c r="A30" s="19">
        <v>22</v>
      </c>
      <c r="B30" s="20" t="s">
        <v>54</v>
      </c>
      <c r="C30" s="22" t="s">
        <v>56</v>
      </c>
      <c r="D30" s="23">
        <v>164500</v>
      </c>
      <c r="E30" s="21" t="s">
        <v>26</v>
      </c>
      <c r="F30" s="21" t="s">
        <v>26</v>
      </c>
      <c r="G30" s="24">
        <v>2</v>
      </c>
      <c r="H30" s="24"/>
      <c r="I30" s="25">
        <v>20</v>
      </c>
      <c r="J30" s="25">
        <v>50</v>
      </c>
      <c r="K30" s="25">
        <v>30</v>
      </c>
      <c r="L30" s="26">
        <f t="shared" si="0"/>
        <v>100</v>
      </c>
    </row>
    <row r="31" spans="1:12" x14ac:dyDescent="0.25">
      <c r="A31" s="19">
        <v>23</v>
      </c>
      <c r="B31" s="20" t="s">
        <v>57</v>
      </c>
      <c r="C31" s="22" t="s">
        <v>58</v>
      </c>
      <c r="D31" s="23">
        <v>175000</v>
      </c>
      <c r="E31" s="21" t="s">
        <v>26</v>
      </c>
      <c r="F31" s="21" t="s">
        <v>26</v>
      </c>
      <c r="G31" s="24">
        <v>2</v>
      </c>
      <c r="H31" s="24"/>
      <c r="I31" s="25">
        <v>20</v>
      </c>
      <c r="J31" s="25">
        <v>50</v>
      </c>
      <c r="K31" s="25">
        <v>30</v>
      </c>
      <c r="L31" s="26">
        <f t="shared" si="0"/>
        <v>100</v>
      </c>
    </row>
    <row r="32" spans="1:12" x14ac:dyDescent="0.25">
      <c r="A32" s="19">
        <v>24</v>
      </c>
      <c r="B32" s="20" t="s">
        <v>59</v>
      </c>
      <c r="C32" s="22" t="s">
        <v>60</v>
      </c>
      <c r="D32" s="23">
        <v>235201</v>
      </c>
      <c r="E32" s="21" t="s">
        <v>26</v>
      </c>
      <c r="F32" s="21" t="s">
        <v>26</v>
      </c>
      <c r="G32" s="24">
        <v>1</v>
      </c>
      <c r="H32" s="24"/>
      <c r="I32" s="25">
        <v>20</v>
      </c>
      <c r="J32" s="25">
        <v>50</v>
      </c>
      <c r="K32" s="25">
        <v>30</v>
      </c>
      <c r="L32" s="26">
        <f t="shared" si="0"/>
        <v>100</v>
      </c>
    </row>
    <row r="33" spans="1:12" x14ac:dyDescent="0.25">
      <c r="A33" s="19">
        <v>25</v>
      </c>
      <c r="B33" s="20" t="s">
        <v>61</v>
      </c>
      <c r="C33" s="22" t="s">
        <v>62</v>
      </c>
      <c r="D33" s="23">
        <v>246966.5</v>
      </c>
      <c r="E33" s="21" t="s">
        <v>26</v>
      </c>
      <c r="F33" s="21" t="s">
        <v>26</v>
      </c>
      <c r="G33" s="24">
        <v>1</v>
      </c>
      <c r="H33" s="24"/>
      <c r="I33" s="25">
        <v>20</v>
      </c>
      <c r="J33" s="25">
        <v>50</v>
      </c>
      <c r="K33" s="25">
        <v>30</v>
      </c>
      <c r="L33" s="26">
        <f t="shared" si="0"/>
        <v>100</v>
      </c>
    </row>
    <row r="34" spans="1:12" x14ac:dyDescent="0.25">
      <c r="A34" s="19">
        <v>26</v>
      </c>
      <c r="B34" s="20" t="s">
        <v>63</v>
      </c>
      <c r="C34" s="22" t="s">
        <v>64</v>
      </c>
      <c r="D34" s="23">
        <v>338822</v>
      </c>
      <c r="E34" s="21" t="s">
        <v>26</v>
      </c>
      <c r="F34" s="21" t="s">
        <v>26</v>
      </c>
      <c r="G34" s="24">
        <v>2</v>
      </c>
      <c r="H34" s="24"/>
      <c r="I34" s="25">
        <v>20</v>
      </c>
      <c r="J34" s="25">
        <v>50</v>
      </c>
      <c r="K34" s="25">
        <v>30</v>
      </c>
      <c r="L34" s="26">
        <f t="shared" si="0"/>
        <v>100</v>
      </c>
    </row>
    <row r="35" spans="1:12" x14ac:dyDescent="0.25">
      <c r="A35" s="19">
        <v>27</v>
      </c>
      <c r="B35" s="20" t="s">
        <v>65</v>
      </c>
      <c r="C35" s="22" t="s">
        <v>66</v>
      </c>
      <c r="D35" s="23">
        <v>766000</v>
      </c>
      <c r="E35" s="21" t="s">
        <v>26</v>
      </c>
      <c r="F35" s="21" t="s">
        <v>26</v>
      </c>
      <c r="G35" s="24">
        <v>1</v>
      </c>
      <c r="H35" s="24"/>
      <c r="I35" s="25">
        <v>20</v>
      </c>
      <c r="J35" s="25">
        <v>50</v>
      </c>
      <c r="K35" s="25">
        <v>30</v>
      </c>
      <c r="L35" s="26">
        <f t="shared" si="0"/>
        <v>100</v>
      </c>
    </row>
    <row r="36" spans="1:12" x14ac:dyDescent="0.25">
      <c r="A36" s="19">
        <v>28</v>
      </c>
      <c r="B36" s="20" t="s">
        <v>67</v>
      </c>
      <c r="C36" s="22" t="s">
        <v>68</v>
      </c>
      <c r="D36" s="23">
        <v>140000</v>
      </c>
      <c r="E36" s="21" t="s">
        <v>26</v>
      </c>
      <c r="F36" s="21" t="s">
        <v>26</v>
      </c>
      <c r="G36" s="24">
        <v>1</v>
      </c>
      <c r="H36" s="24"/>
      <c r="I36" s="25">
        <v>20</v>
      </c>
      <c r="J36" s="25">
        <v>50</v>
      </c>
      <c r="K36" s="25">
        <v>30</v>
      </c>
      <c r="L36" s="26">
        <f t="shared" si="0"/>
        <v>100</v>
      </c>
    </row>
    <row r="37" spans="1:12" x14ac:dyDescent="0.25">
      <c r="A37" s="19">
        <v>29</v>
      </c>
      <c r="B37" s="20" t="s">
        <v>69</v>
      </c>
      <c r="C37" s="22" t="s">
        <v>70</v>
      </c>
      <c r="D37" s="23">
        <v>380000</v>
      </c>
      <c r="E37" s="21" t="s">
        <v>26</v>
      </c>
      <c r="F37" s="21" t="s">
        <v>26</v>
      </c>
      <c r="G37" s="24">
        <v>2</v>
      </c>
      <c r="H37" s="24"/>
      <c r="I37" s="25">
        <v>20</v>
      </c>
      <c r="J37" s="25">
        <v>25</v>
      </c>
      <c r="K37" s="25">
        <v>30</v>
      </c>
      <c r="L37" s="26">
        <f t="shared" si="0"/>
        <v>75</v>
      </c>
    </row>
    <row r="38" spans="1:12" x14ac:dyDescent="0.25">
      <c r="A38" s="19">
        <v>30</v>
      </c>
      <c r="B38" s="20" t="s">
        <v>71</v>
      </c>
      <c r="C38" s="22" t="s">
        <v>72</v>
      </c>
      <c r="D38" s="23">
        <v>31452.880000000001</v>
      </c>
      <c r="E38" s="21" t="s">
        <v>26</v>
      </c>
      <c r="F38" s="21" t="s">
        <v>26</v>
      </c>
      <c r="G38" s="24">
        <v>1</v>
      </c>
      <c r="H38" s="24"/>
      <c r="I38" s="25">
        <v>20</v>
      </c>
      <c r="J38" s="25">
        <v>50</v>
      </c>
      <c r="K38" s="25">
        <v>30</v>
      </c>
      <c r="L38" s="26">
        <f t="shared" si="0"/>
        <v>100</v>
      </c>
    </row>
    <row r="39" spans="1:12" x14ac:dyDescent="0.25">
      <c r="A39" s="19">
        <v>31</v>
      </c>
      <c r="B39" s="20" t="s">
        <v>71</v>
      </c>
      <c r="C39" s="22" t="s">
        <v>73</v>
      </c>
      <c r="D39" s="23">
        <v>11618.7</v>
      </c>
      <c r="E39" s="21" t="s">
        <v>26</v>
      </c>
      <c r="F39" s="21" t="s">
        <v>26</v>
      </c>
      <c r="G39" s="24">
        <v>1</v>
      </c>
      <c r="H39" s="24"/>
      <c r="I39" s="25">
        <v>20</v>
      </c>
      <c r="J39" s="25">
        <v>50</v>
      </c>
      <c r="K39" s="25">
        <v>30</v>
      </c>
      <c r="L39" s="26">
        <f t="shared" si="0"/>
        <v>100</v>
      </c>
    </row>
    <row r="40" spans="1:12" x14ac:dyDescent="0.25">
      <c r="A40" s="19">
        <v>32</v>
      </c>
      <c r="B40" s="20" t="s">
        <v>71</v>
      </c>
      <c r="C40" s="22" t="s">
        <v>74</v>
      </c>
      <c r="D40" s="23">
        <v>5165</v>
      </c>
      <c r="E40" s="21" t="s">
        <v>26</v>
      </c>
      <c r="F40" s="21" t="s">
        <v>26</v>
      </c>
      <c r="G40" s="24">
        <v>2</v>
      </c>
      <c r="H40" s="24"/>
      <c r="I40" s="25">
        <v>20</v>
      </c>
      <c r="J40" s="25">
        <v>40</v>
      </c>
      <c r="K40" s="25">
        <v>0</v>
      </c>
      <c r="L40" s="26">
        <f t="shared" si="0"/>
        <v>60</v>
      </c>
    </row>
    <row r="41" spans="1:12" x14ac:dyDescent="0.25">
      <c r="A41" s="19">
        <v>33</v>
      </c>
      <c r="B41" s="20" t="s">
        <v>75</v>
      </c>
      <c r="C41" s="22" t="s">
        <v>76</v>
      </c>
      <c r="D41" s="23">
        <v>275000</v>
      </c>
      <c r="E41" s="21" t="s">
        <v>26</v>
      </c>
      <c r="F41" s="21" t="s">
        <v>26</v>
      </c>
      <c r="G41" s="24">
        <v>2</v>
      </c>
      <c r="H41" s="24"/>
      <c r="I41" s="25">
        <v>20</v>
      </c>
      <c r="J41" s="25">
        <v>50</v>
      </c>
      <c r="K41" s="25">
        <v>30</v>
      </c>
      <c r="L41" s="26">
        <f t="shared" si="0"/>
        <v>100</v>
      </c>
    </row>
    <row r="42" spans="1:12" x14ac:dyDescent="0.25">
      <c r="A42" s="19">
        <v>34</v>
      </c>
      <c r="B42" s="20" t="s">
        <v>75</v>
      </c>
      <c r="C42" s="22" t="s">
        <v>77</v>
      </c>
      <c r="D42" s="23">
        <v>107455</v>
      </c>
      <c r="E42" s="21" t="s">
        <v>26</v>
      </c>
      <c r="F42" s="21" t="s">
        <v>26</v>
      </c>
      <c r="G42" s="24">
        <v>1</v>
      </c>
      <c r="H42" s="24"/>
      <c r="I42" s="25">
        <v>20</v>
      </c>
      <c r="J42" s="25">
        <v>50</v>
      </c>
      <c r="K42" s="25">
        <v>30</v>
      </c>
      <c r="L42" s="26">
        <f t="shared" si="0"/>
        <v>100</v>
      </c>
    </row>
    <row r="43" spans="1:12" x14ac:dyDescent="0.25">
      <c r="A43" s="19">
        <v>35</v>
      </c>
      <c r="B43" s="20" t="s">
        <v>119</v>
      </c>
      <c r="C43" s="22" t="s">
        <v>78</v>
      </c>
      <c r="D43" s="23">
        <v>198000</v>
      </c>
      <c r="E43" s="21" t="s">
        <v>26</v>
      </c>
      <c r="F43" s="21" t="s">
        <v>26</v>
      </c>
      <c r="G43" s="24">
        <v>1</v>
      </c>
      <c r="H43" s="24"/>
      <c r="I43" s="25">
        <v>20</v>
      </c>
      <c r="J43" s="25">
        <v>50</v>
      </c>
      <c r="K43" s="25">
        <v>30</v>
      </c>
      <c r="L43" s="26">
        <f t="shared" si="0"/>
        <v>100</v>
      </c>
    </row>
    <row r="44" spans="1:12" x14ac:dyDescent="0.25">
      <c r="A44" s="19">
        <v>36</v>
      </c>
      <c r="B44" s="20" t="s">
        <v>119</v>
      </c>
      <c r="C44" s="22" t="s">
        <v>79</v>
      </c>
      <c r="D44" s="23">
        <v>9839</v>
      </c>
      <c r="E44" s="21" t="s">
        <v>26</v>
      </c>
      <c r="F44" s="21" t="s">
        <v>26</v>
      </c>
      <c r="G44" s="24">
        <v>1</v>
      </c>
      <c r="H44" s="24"/>
      <c r="I44" s="25">
        <v>20</v>
      </c>
      <c r="J44" s="25">
        <v>50</v>
      </c>
      <c r="K44" s="25">
        <v>30</v>
      </c>
      <c r="L44" s="26">
        <f t="shared" si="0"/>
        <v>100</v>
      </c>
    </row>
    <row r="45" spans="1:12" x14ac:dyDescent="0.25">
      <c r="A45" s="19">
        <v>37</v>
      </c>
      <c r="B45" s="20" t="s">
        <v>80</v>
      </c>
      <c r="C45" s="22" t="s">
        <v>81</v>
      </c>
      <c r="D45" s="23">
        <v>110000</v>
      </c>
      <c r="E45" s="21" t="s">
        <v>26</v>
      </c>
      <c r="F45" s="21" t="s">
        <v>26</v>
      </c>
      <c r="G45" s="24">
        <v>2</v>
      </c>
      <c r="H45" s="24"/>
      <c r="I45" s="25">
        <v>20</v>
      </c>
      <c r="J45" s="25">
        <v>50</v>
      </c>
      <c r="K45" s="25">
        <v>30</v>
      </c>
      <c r="L45" s="26">
        <f t="shared" si="0"/>
        <v>100</v>
      </c>
    </row>
    <row r="46" spans="1:12" x14ac:dyDescent="0.25">
      <c r="A46" s="19">
        <v>38</v>
      </c>
      <c r="B46" s="27" t="s">
        <v>114</v>
      </c>
      <c r="C46" s="22" t="s">
        <v>82</v>
      </c>
      <c r="D46" s="23">
        <v>150000</v>
      </c>
      <c r="E46" s="21" t="s">
        <v>26</v>
      </c>
      <c r="F46" s="21" t="s">
        <v>26</v>
      </c>
      <c r="G46" s="24">
        <v>1</v>
      </c>
      <c r="H46" s="24"/>
      <c r="I46" s="25">
        <v>20</v>
      </c>
      <c r="J46" s="25">
        <v>50</v>
      </c>
      <c r="K46" s="25">
        <v>30</v>
      </c>
      <c r="L46" s="26">
        <f t="shared" si="0"/>
        <v>100</v>
      </c>
    </row>
    <row r="47" spans="1:12" x14ac:dyDescent="0.25">
      <c r="A47" s="19">
        <v>39</v>
      </c>
      <c r="B47" s="20" t="s">
        <v>83</v>
      </c>
      <c r="C47" s="22" t="s">
        <v>118</v>
      </c>
      <c r="D47" s="23">
        <v>371790</v>
      </c>
      <c r="E47" s="21" t="s">
        <v>26</v>
      </c>
      <c r="F47" s="21" t="s">
        <v>26</v>
      </c>
      <c r="G47" s="24">
        <v>1</v>
      </c>
      <c r="H47" s="24"/>
      <c r="I47" s="25">
        <v>20</v>
      </c>
      <c r="J47" s="25">
        <v>50</v>
      </c>
      <c r="K47" s="25">
        <v>30</v>
      </c>
      <c r="L47" s="26">
        <f t="shared" si="0"/>
        <v>100</v>
      </c>
    </row>
    <row r="48" spans="1:12" x14ac:dyDescent="0.25">
      <c r="A48" s="19">
        <v>40</v>
      </c>
      <c r="B48" s="20" t="s">
        <v>84</v>
      </c>
      <c r="C48" s="22" t="s">
        <v>85</v>
      </c>
      <c r="D48" s="23">
        <v>166874.39000000001</v>
      </c>
      <c r="E48" s="21" t="s">
        <v>26</v>
      </c>
      <c r="F48" s="21" t="s">
        <v>26</v>
      </c>
      <c r="G48" s="24">
        <v>1</v>
      </c>
      <c r="H48" s="24"/>
      <c r="I48" s="25">
        <v>20</v>
      </c>
      <c r="J48" s="25">
        <v>50</v>
      </c>
      <c r="K48" s="25">
        <v>30</v>
      </c>
      <c r="L48" s="26">
        <f t="shared" si="0"/>
        <v>100</v>
      </c>
    </row>
    <row r="49" spans="1:12" x14ac:dyDescent="0.25">
      <c r="A49" s="19">
        <v>41</v>
      </c>
      <c r="B49" s="20" t="s">
        <v>84</v>
      </c>
      <c r="C49" s="22" t="s">
        <v>86</v>
      </c>
      <c r="D49" s="23">
        <v>49860</v>
      </c>
      <c r="E49" s="21" t="s">
        <v>26</v>
      </c>
      <c r="F49" s="21" t="s">
        <v>26</v>
      </c>
      <c r="G49" s="24">
        <v>2</v>
      </c>
      <c r="H49" s="24"/>
      <c r="I49" s="25">
        <v>20</v>
      </c>
      <c r="J49" s="25">
        <v>50</v>
      </c>
      <c r="K49" s="25">
        <v>30</v>
      </c>
      <c r="L49" s="26">
        <f t="shared" si="0"/>
        <v>100</v>
      </c>
    </row>
    <row r="50" spans="1:12" x14ac:dyDescent="0.25">
      <c r="A50" s="19">
        <v>42</v>
      </c>
      <c r="B50" s="20" t="s">
        <v>84</v>
      </c>
      <c r="C50" s="22" t="s">
        <v>87</v>
      </c>
      <c r="D50" s="23">
        <v>61781</v>
      </c>
      <c r="E50" s="21" t="s">
        <v>26</v>
      </c>
      <c r="F50" s="21" t="s">
        <v>26</v>
      </c>
      <c r="G50" s="24">
        <v>2</v>
      </c>
      <c r="H50" s="24"/>
      <c r="I50" s="25">
        <v>20</v>
      </c>
      <c r="J50" s="25">
        <v>50</v>
      </c>
      <c r="K50" s="25">
        <v>30</v>
      </c>
      <c r="L50" s="26">
        <f t="shared" si="0"/>
        <v>100</v>
      </c>
    </row>
    <row r="51" spans="1:12" x14ac:dyDescent="0.25">
      <c r="A51" s="19">
        <v>43</v>
      </c>
      <c r="B51" s="20" t="s">
        <v>88</v>
      </c>
      <c r="C51" s="22" t="s">
        <v>89</v>
      </c>
      <c r="D51" s="23">
        <v>250000</v>
      </c>
      <c r="E51" s="21" t="s">
        <v>26</v>
      </c>
      <c r="F51" s="21" t="s">
        <v>26</v>
      </c>
      <c r="G51" s="24">
        <v>1</v>
      </c>
      <c r="H51" s="24"/>
      <c r="I51" s="25">
        <v>20</v>
      </c>
      <c r="J51" s="25">
        <v>50</v>
      </c>
      <c r="K51" s="25">
        <v>30</v>
      </c>
      <c r="L51" s="26">
        <f t="shared" si="0"/>
        <v>100</v>
      </c>
    </row>
    <row r="52" spans="1:12" x14ac:dyDescent="0.25">
      <c r="A52" s="19">
        <v>44</v>
      </c>
      <c r="B52" s="20" t="s">
        <v>90</v>
      </c>
      <c r="C52" s="22" t="s">
        <v>91</v>
      </c>
      <c r="D52" s="23">
        <v>160000</v>
      </c>
      <c r="E52" s="21" t="s">
        <v>26</v>
      </c>
      <c r="F52" s="21" t="s">
        <v>26</v>
      </c>
      <c r="G52" s="24">
        <v>2</v>
      </c>
      <c r="H52" s="24"/>
      <c r="I52" s="25">
        <v>20</v>
      </c>
      <c r="J52" s="25">
        <v>50</v>
      </c>
      <c r="K52" s="25">
        <v>30</v>
      </c>
      <c r="L52" s="26">
        <f t="shared" si="0"/>
        <v>100</v>
      </c>
    </row>
    <row r="53" spans="1:12" x14ac:dyDescent="0.25">
      <c r="A53" s="19">
        <v>45</v>
      </c>
      <c r="B53" s="20" t="s">
        <v>92</v>
      </c>
      <c r="C53" s="22" t="s">
        <v>44</v>
      </c>
      <c r="D53" s="23">
        <v>65077</v>
      </c>
      <c r="E53" s="21" t="s">
        <v>26</v>
      </c>
      <c r="F53" s="21" t="s">
        <v>26</v>
      </c>
      <c r="G53" s="24">
        <v>1</v>
      </c>
      <c r="H53" s="24"/>
      <c r="I53" s="25">
        <v>20</v>
      </c>
      <c r="J53" s="25">
        <v>50</v>
      </c>
      <c r="K53" s="25">
        <v>30</v>
      </c>
      <c r="L53" s="26">
        <f t="shared" si="0"/>
        <v>100</v>
      </c>
    </row>
    <row r="54" spans="1:12" x14ac:dyDescent="0.25">
      <c r="A54" s="19">
        <v>46</v>
      </c>
      <c r="B54" s="20" t="s">
        <v>93</v>
      </c>
      <c r="C54" s="22" t="s">
        <v>44</v>
      </c>
      <c r="D54" s="23">
        <v>122877</v>
      </c>
      <c r="E54" s="21" t="s">
        <v>26</v>
      </c>
      <c r="F54" s="21" t="s">
        <v>26</v>
      </c>
      <c r="G54" s="24">
        <v>1</v>
      </c>
      <c r="H54" s="24"/>
      <c r="I54" s="25">
        <v>20</v>
      </c>
      <c r="J54" s="25">
        <v>50</v>
      </c>
      <c r="K54" s="25">
        <v>30</v>
      </c>
      <c r="L54" s="26">
        <f t="shared" si="0"/>
        <v>100</v>
      </c>
    </row>
    <row r="55" spans="1:12" x14ac:dyDescent="0.25">
      <c r="A55" s="19">
        <v>47</v>
      </c>
      <c r="B55" s="27" t="s">
        <v>115</v>
      </c>
      <c r="C55" s="22" t="s">
        <v>94</v>
      </c>
      <c r="D55" s="23">
        <v>899246</v>
      </c>
      <c r="E55" s="21" t="s">
        <v>26</v>
      </c>
      <c r="F55" s="21" t="s">
        <v>26</v>
      </c>
      <c r="G55" s="24">
        <v>1</v>
      </c>
      <c r="H55" s="24"/>
      <c r="I55" s="25">
        <v>15</v>
      </c>
      <c r="J55" s="25">
        <v>50</v>
      </c>
      <c r="K55" s="25">
        <v>30</v>
      </c>
      <c r="L55" s="26">
        <f t="shared" si="0"/>
        <v>95</v>
      </c>
    </row>
    <row r="56" spans="1:12" x14ac:dyDescent="0.25">
      <c r="A56" s="19">
        <v>48</v>
      </c>
      <c r="B56" s="27" t="s">
        <v>115</v>
      </c>
      <c r="C56" s="22" t="s">
        <v>95</v>
      </c>
      <c r="D56" s="23">
        <v>106680</v>
      </c>
      <c r="E56" s="21" t="s">
        <v>26</v>
      </c>
      <c r="F56" s="32" t="s">
        <v>17</v>
      </c>
      <c r="G56" s="24">
        <v>1</v>
      </c>
      <c r="H56" s="24"/>
      <c r="I56" s="33">
        <v>0</v>
      </c>
      <c r="J56" s="33">
        <v>0</v>
      </c>
      <c r="K56" s="33">
        <v>0</v>
      </c>
      <c r="L56" s="34">
        <f t="shared" si="0"/>
        <v>0</v>
      </c>
    </row>
    <row r="57" spans="1:12" x14ac:dyDescent="0.25">
      <c r="A57" s="19">
        <v>49</v>
      </c>
      <c r="B57" s="20" t="s">
        <v>96</v>
      </c>
      <c r="C57" s="22" t="s">
        <v>97</v>
      </c>
      <c r="D57" s="23">
        <v>51387</v>
      </c>
      <c r="E57" s="21" t="s">
        <v>26</v>
      </c>
      <c r="F57" s="21" t="s">
        <v>26</v>
      </c>
      <c r="G57" s="24">
        <v>1</v>
      </c>
      <c r="H57" s="24"/>
      <c r="I57" s="25">
        <v>20</v>
      </c>
      <c r="J57" s="25">
        <v>50</v>
      </c>
      <c r="K57" s="25">
        <v>30</v>
      </c>
      <c r="L57" s="26">
        <f t="shared" si="0"/>
        <v>100</v>
      </c>
    </row>
    <row r="58" spans="1:12" x14ac:dyDescent="0.25">
      <c r="A58" s="19">
        <v>50</v>
      </c>
      <c r="B58" s="20" t="s">
        <v>98</v>
      </c>
      <c r="C58" s="22" t="s">
        <v>99</v>
      </c>
      <c r="D58" s="23">
        <v>66463.08</v>
      </c>
      <c r="E58" s="21" t="s">
        <v>26</v>
      </c>
      <c r="F58" s="21" t="s">
        <v>26</v>
      </c>
      <c r="G58" s="24">
        <v>1</v>
      </c>
      <c r="H58" s="24"/>
      <c r="I58" s="25">
        <v>20</v>
      </c>
      <c r="J58" s="25">
        <v>50</v>
      </c>
      <c r="K58" s="25">
        <v>30</v>
      </c>
      <c r="L58" s="26">
        <f t="shared" si="0"/>
        <v>100</v>
      </c>
    </row>
    <row r="59" spans="1:12" x14ac:dyDescent="0.25">
      <c r="A59" s="19">
        <v>51</v>
      </c>
      <c r="B59" s="27" t="s">
        <v>117</v>
      </c>
      <c r="C59" s="22" t="s">
        <v>100</v>
      </c>
      <c r="D59" s="23">
        <v>24000</v>
      </c>
      <c r="E59" s="21" t="s">
        <v>26</v>
      </c>
      <c r="F59" s="21" t="s">
        <v>26</v>
      </c>
      <c r="G59" s="24">
        <v>1</v>
      </c>
      <c r="H59" s="24"/>
      <c r="I59" s="25">
        <v>20</v>
      </c>
      <c r="J59" s="25">
        <v>50</v>
      </c>
      <c r="K59" s="25">
        <v>30</v>
      </c>
      <c r="L59" s="26">
        <f t="shared" si="0"/>
        <v>100</v>
      </c>
    </row>
    <row r="60" spans="1:12" x14ac:dyDescent="0.25">
      <c r="A60" s="19">
        <v>52</v>
      </c>
      <c r="B60" s="20" t="s">
        <v>101</v>
      </c>
      <c r="C60" s="22" t="s">
        <v>102</v>
      </c>
      <c r="D60" s="23">
        <v>44000</v>
      </c>
      <c r="E60" s="21" t="s">
        <v>26</v>
      </c>
      <c r="F60" s="21" t="s">
        <v>26</v>
      </c>
      <c r="G60" s="24">
        <v>1</v>
      </c>
      <c r="H60" s="24"/>
      <c r="I60" s="25">
        <v>20</v>
      </c>
      <c r="J60" s="25">
        <v>50</v>
      </c>
      <c r="K60" s="25">
        <v>30</v>
      </c>
      <c r="L60" s="26">
        <f t="shared" si="0"/>
        <v>100</v>
      </c>
    </row>
    <row r="61" spans="1:12" x14ac:dyDescent="0.25">
      <c r="A61" s="19">
        <v>53</v>
      </c>
      <c r="B61" s="20" t="s">
        <v>103</v>
      </c>
      <c r="C61" s="22" t="s">
        <v>104</v>
      </c>
      <c r="D61" s="23">
        <v>66137</v>
      </c>
      <c r="E61" s="21" t="s">
        <v>26</v>
      </c>
      <c r="F61" s="21" t="s">
        <v>26</v>
      </c>
      <c r="G61" s="24">
        <v>1</v>
      </c>
      <c r="H61" s="24"/>
      <c r="I61" s="25">
        <v>20</v>
      </c>
      <c r="J61" s="25">
        <v>50</v>
      </c>
      <c r="K61" s="25">
        <v>30</v>
      </c>
      <c r="L61" s="26">
        <f t="shared" si="0"/>
        <v>100</v>
      </c>
    </row>
    <row r="62" spans="1:12" x14ac:dyDescent="0.25">
      <c r="A62" s="19">
        <v>54</v>
      </c>
      <c r="B62" s="20" t="s">
        <v>105</v>
      </c>
      <c r="C62" s="22" t="s">
        <v>106</v>
      </c>
      <c r="D62" s="23">
        <v>185042</v>
      </c>
      <c r="E62" s="21" t="s">
        <v>26</v>
      </c>
      <c r="F62" s="21" t="s">
        <v>26</v>
      </c>
      <c r="G62" s="24">
        <v>2</v>
      </c>
      <c r="H62" s="24"/>
      <c r="I62" s="25">
        <v>20</v>
      </c>
      <c r="J62" s="25">
        <v>50</v>
      </c>
      <c r="K62" s="25">
        <v>30</v>
      </c>
      <c r="L62" s="26">
        <f t="shared" si="0"/>
        <v>100</v>
      </c>
    </row>
    <row r="63" spans="1:12" x14ac:dyDescent="0.25">
      <c r="A63" s="19">
        <v>55</v>
      </c>
      <c r="B63" s="27" t="s">
        <v>116</v>
      </c>
      <c r="C63" s="22" t="s">
        <v>100</v>
      </c>
      <c r="D63" s="23">
        <v>119568</v>
      </c>
      <c r="E63" s="21" t="s">
        <v>26</v>
      </c>
      <c r="F63" s="21" t="s">
        <v>26</v>
      </c>
      <c r="G63" s="24">
        <v>1</v>
      </c>
      <c r="H63" s="24"/>
      <c r="I63" s="25">
        <v>20</v>
      </c>
      <c r="J63" s="25">
        <v>50</v>
      </c>
      <c r="K63" s="25">
        <v>30</v>
      </c>
      <c r="L63" s="26">
        <f t="shared" si="0"/>
        <v>100</v>
      </c>
    </row>
    <row r="64" spans="1:12" x14ac:dyDescent="0.25">
      <c r="A64" s="19">
        <v>56</v>
      </c>
      <c r="B64" s="20" t="s">
        <v>107</v>
      </c>
      <c r="C64" s="22" t="s">
        <v>108</v>
      </c>
      <c r="D64" s="23">
        <v>70000</v>
      </c>
      <c r="E64" s="21" t="s">
        <v>26</v>
      </c>
      <c r="F64" s="21" t="s">
        <v>26</v>
      </c>
      <c r="G64" s="28">
        <v>1</v>
      </c>
      <c r="H64" s="28"/>
      <c r="I64" s="25">
        <v>10</v>
      </c>
      <c r="J64" s="25">
        <v>50</v>
      </c>
      <c r="K64" s="25">
        <v>30</v>
      </c>
      <c r="L64" s="26">
        <f t="shared" si="0"/>
        <v>90</v>
      </c>
    </row>
    <row r="65" spans="1:12" x14ac:dyDescent="0.25">
      <c r="A65" s="19">
        <v>57</v>
      </c>
      <c r="B65" s="20" t="s">
        <v>107</v>
      </c>
      <c r="C65" s="22" t="s">
        <v>109</v>
      </c>
      <c r="D65" s="23">
        <v>35000</v>
      </c>
      <c r="E65" s="21" t="s">
        <v>26</v>
      </c>
      <c r="F65" s="21" t="s">
        <v>26</v>
      </c>
      <c r="G65" s="28">
        <v>1</v>
      </c>
      <c r="H65" s="28"/>
      <c r="I65" s="25">
        <v>20</v>
      </c>
      <c r="J65" s="25">
        <v>50</v>
      </c>
      <c r="K65" s="25">
        <v>30</v>
      </c>
      <c r="L65" s="26">
        <f t="shared" si="0"/>
        <v>100</v>
      </c>
    </row>
    <row r="66" spans="1:12" x14ac:dyDescent="0.25">
      <c r="A66" s="19">
        <v>58</v>
      </c>
      <c r="B66" s="20" t="s">
        <v>107</v>
      </c>
      <c r="C66" s="22" t="s">
        <v>110</v>
      </c>
      <c r="D66" s="23">
        <v>35000</v>
      </c>
      <c r="E66" s="21" t="s">
        <v>26</v>
      </c>
      <c r="F66" s="21" t="s">
        <v>26</v>
      </c>
      <c r="G66" s="28">
        <v>1</v>
      </c>
      <c r="H66" s="28"/>
      <c r="I66" s="25">
        <v>20</v>
      </c>
      <c r="J66" s="25">
        <v>50</v>
      </c>
      <c r="K66" s="25">
        <v>30</v>
      </c>
      <c r="L66" s="26">
        <f t="shared" si="0"/>
        <v>100</v>
      </c>
    </row>
    <row r="67" spans="1:12" x14ac:dyDescent="0.25">
      <c r="A67" s="19">
        <v>59</v>
      </c>
      <c r="B67" s="20" t="s">
        <v>107</v>
      </c>
      <c r="C67" s="22" t="s">
        <v>111</v>
      </c>
      <c r="D67" s="23">
        <v>181000</v>
      </c>
      <c r="E67" s="21" t="s">
        <v>26</v>
      </c>
      <c r="F67" s="21" t="s">
        <v>26</v>
      </c>
      <c r="G67" s="28">
        <v>1</v>
      </c>
      <c r="H67" s="28"/>
      <c r="I67" s="25">
        <v>20</v>
      </c>
      <c r="J67" s="25">
        <v>50</v>
      </c>
      <c r="K67" s="25">
        <v>30</v>
      </c>
      <c r="L67" s="26">
        <f t="shared" si="0"/>
        <v>100</v>
      </c>
    </row>
    <row r="68" spans="1:12" x14ac:dyDescent="0.25">
      <c r="A68" s="19">
        <v>60</v>
      </c>
      <c r="B68" s="20" t="s">
        <v>112</v>
      </c>
      <c r="C68" s="22" t="s">
        <v>113</v>
      </c>
      <c r="D68" s="23">
        <v>32000</v>
      </c>
      <c r="E68" s="21" t="s">
        <v>26</v>
      </c>
      <c r="F68" s="21" t="s">
        <v>26</v>
      </c>
      <c r="G68" s="28">
        <v>1</v>
      </c>
      <c r="H68" s="28"/>
      <c r="I68" s="25">
        <v>20</v>
      </c>
      <c r="J68" s="25">
        <v>50</v>
      </c>
      <c r="K68" s="25">
        <v>30</v>
      </c>
      <c r="L68" s="26">
        <f t="shared" si="0"/>
        <v>100</v>
      </c>
    </row>
    <row r="69" spans="1:12" x14ac:dyDescent="0.25">
      <c r="A69" s="19"/>
      <c r="B69" s="29" t="s">
        <v>14</v>
      </c>
      <c r="C69" s="30"/>
      <c r="D69" s="31">
        <f>SUM(D9:D68)</f>
        <v>9404471.2200000007</v>
      </c>
      <c r="E69" s="29"/>
      <c r="F69" s="30"/>
      <c r="G69" s="31"/>
      <c r="H69" s="31"/>
      <c r="I69" s="30"/>
      <c r="J69" s="30"/>
      <c r="K69" s="30"/>
      <c r="L69" s="30"/>
    </row>
    <row r="71" spans="1:12" x14ac:dyDescent="0.25">
      <c r="A71" s="1" t="s">
        <v>120</v>
      </c>
    </row>
  </sheetData>
  <pageMargins left="0.7" right="0.7" top="0.75" bottom="0.75" header="0.3" footer="0.3"/>
  <pageSetup orientation="portrait" r:id="rId1"/>
  <ignoredErrors>
    <ignoredError sqref="L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Numerical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dcterms:created xsi:type="dcterms:W3CDTF">2019-01-24T21:06:46Z</dcterms:created>
  <dcterms:modified xsi:type="dcterms:W3CDTF">2019-03-07T23:48:44Z</dcterms:modified>
</cp:coreProperties>
</file>