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825" windowWidth="17715" windowHeight="11070"/>
  </bookViews>
  <sheets>
    <sheet name="projects" sheetId="1" r:id="rId1"/>
  </sheets>
  <definedNames>
    <definedName name="EXPENSE">#REF!</definedName>
  </definedNames>
  <calcPr calcId="145621"/>
</workbook>
</file>

<file path=xl/calcChain.xml><?xml version="1.0" encoding="utf-8"?>
<calcChain xmlns="http://schemas.openxmlformats.org/spreadsheetml/2006/main">
  <c r="G20" i="1" l="1"/>
  <c r="E20" i="1" s="1"/>
  <c r="E19" i="1"/>
</calcChain>
</file>

<file path=xl/comments1.xml><?xml version="1.0" encoding="utf-8"?>
<comments xmlns="http://schemas.openxmlformats.org/spreadsheetml/2006/main">
  <authors>
    <author>Germaine, Kreh</author>
  </authors>
  <commentList>
    <comment ref="J32" authorId="0">
      <text>
        <r>
          <rPr>
            <b/>
            <sz val="9"/>
            <color indexed="81"/>
            <rFont val="Tahoma"/>
            <family val="2"/>
          </rPr>
          <t>Germaine, Kreh:</t>
        </r>
        <r>
          <rPr>
            <sz val="9"/>
            <color indexed="81"/>
            <rFont val="Tahoma"/>
            <family val="2"/>
          </rPr>
          <t xml:space="preserve">
SITSD billing, infrastructure, and DBA staff time.  Does not include program operations.</t>
        </r>
      </text>
    </comment>
    <comment ref="J35" authorId="0">
      <text>
        <r>
          <rPr>
            <b/>
            <sz val="9"/>
            <color indexed="81"/>
            <rFont val="Tahoma"/>
            <family val="2"/>
          </rPr>
          <t>Germaine, Kreh:</t>
        </r>
        <r>
          <rPr>
            <sz val="9"/>
            <color indexed="81"/>
            <rFont val="Tahoma"/>
            <family val="2"/>
          </rPr>
          <t xml:space="preserve">
Operating costs estimated as program is currently unfolding.  </t>
        </r>
      </text>
    </comment>
  </commentList>
</comments>
</file>

<file path=xl/sharedStrings.xml><?xml version="1.0" encoding="utf-8"?>
<sst xmlns="http://schemas.openxmlformats.org/spreadsheetml/2006/main" count="767" uniqueCount="397">
  <si>
    <t xml:space="preserve">Agency </t>
  </si>
  <si>
    <t>Title</t>
  </si>
  <si>
    <t xml:space="preserve">Description </t>
  </si>
  <si>
    <t>Estimated Completion Date</t>
  </si>
  <si>
    <t>Estimated Cost</t>
  </si>
  <si>
    <t>General Fund</t>
  </si>
  <si>
    <t>State Special Revenue</t>
  </si>
  <si>
    <t>Federal Special Revenue</t>
  </si>
  <si>
    <t>Proprietary</t>
  </si>
  <si>
    <t>Operating Costs</t>
  </si>
  <si>
    <t xml:space="preserve">EPP Number </t>
  </si>
  <si>
    <t>Comments</t>
  </si>
  <si>
    <t xml:space="preserve">AGR </t>
  </si>
  <si>
    <t>Replace ASD Licensing, Registration and Certification system</t>
  </si>
  <si>
    <t>Replace the existing custom legacy system with a COTS licensing, registration and certification system.  Funded during the 2013 biennium.</t>
  </si>
  <si>
    <t>ongoing</t>
  </si>
  <si>
    <t>funded</t>
  </si>
  <si>
    <t>MBCC</t>
  </si>
  <si>
    <t xml:space="preserve">none </t>
  </si>
  <si>
    <t>none to report</t>
  </si>
  <si>
    <t xml:space="preserve">BPE </t>
  </si>
  <si>
    <t>Electronic Services and Digital Content Access Availability</t>
  </si>
  <si>
    <t>In 2007 the Board of Public Education’s IT plan was to move to a paperless system for its meeting agendas and minutes. In March 2010 the Board held its first paperless meeting with all agenda packets and information made available online. Agenda requests are now made through the website as well as all meeting schedules, public hearings and other Board related information.</t>
  </si>
  <si>
    <t xml:space="preserve">COR </t>
  </si>
  <si>
    <t>Family to Inmate e-messaging</t>
  </si>
  <si>
    <t>E-Messaging would provide a new way for inmates to maintain contact with their friends and family. This would allow offenders’ families to write electronic letters 24 hours a day, 7 days a week for approximately the price of a postage stamp. These e-messages would be printed at the facility and delivered to the inmate with mail delivery, or potentially be delivered to an MP3 player when they sync up, or potentially be delivered on a kiosk/inmate use computer when that technology becomes available. An added benefit would be the ability to use online translator services to translate any electronic messages that are sent in another language. A hand written letter in another language has to be manually translated for review. These systems are generally funded the way the telephone systems are: the cost of sending the message provides all funding for the service and printing of the messages. If there is any profit after paying for the system’s expenses, it would be placed in the Inmate Welfare Fund.</t>
  </si>
  <si>
    <t>NA</t>
  </si>
  <si>
    <t>deferred</t>
  </si>
  <si>
    <t>not funded</t>
  </si>
  <si>
    <t>This was a concept in the 2012 plan and there was not enough support to move forward.</t>
  </si>
  <si>
    <t>Inmate Video visitation</t>
  </si>
  <si>
    <t>The intent of video visitation is not to eliminate in-person visitation, but rather would provide one more way for families and friends to remain in contact with incarcerated offenders. The National Criminal Justice Reference Service stated, "video conferencing can be used to increase inmate-family contact and strengthen inmate connections to the outside world." There are many companies that provide this service using the same costing model as inmate phone systems. The company that would win the bid to provide the service would be responsible for all equipment and bandwidth necessary to provide the service. As with the inmate phone system any profit after expenses would be placed in the inmate welfare fund.</t>
  </si>
  <si>
    <t>TBD</t>
  </si>
  <si>
    <t>The requirments were developed and an RFP is currently posted.</t>
  </si>
  <si>
    <t>Montana Women’s Prison Security Control System replacement</t>
  </si>
  <si>
    <t>The security control systems at Montana Women’s Prison, which monitor access activity with 29 cameras, monitor and record interior activity with 32 cameras, operate 167 security doors and allow two-way communications over 150 intercoms, have never been fully integrated. Since their installation, beginning in 2001, they have been plagued with numerous breakdowns which have resulted in prolonged outages while repairs are accomplished. During those outages manual procedures are put into action allowing the facility to function. However, the outages greatly increase the risks to the safety and security of staff and offenders. This project will replace older equipment and systems and integrate the systems to allow their control from a single location, thereby enhancing the safety factor at MWP.     The Department of Corrections, in collaboration with the Department of Administration’s State Procurement Bureau, will develop and release an RFP for the procurement, installation and maintenance of a new, and fully integrated, control system.</t>
  </si>
  <si>
    <t>DP302</t>
  </si>
  <si>
    <t>completed</t>
  </si>
  <si>
    <t>MSP Employee training and time entry computers</t>
  </si>
  <si>
    <t>Procure 15 replacement computers for the MSP educational lab. This location is used for Correctional Officers that do not use a computer during their day to day activities for training, time entry, state required annual benefits election period, and email for those that have email.</t>
  </si>
  <si>
    <t>MSP Inmate education software</t>
  </si>
  <si>
    <t>Replacement of the PLATO Acccess Learning software package</t>
  </si>
  <si>
    <t>The education department was not able to find a suitable tool for the first fiscal  year and no money was spent.   They are still looking for a tool that will work for the current fiscal year.</t>
  </si>
  <si>
    <t>MSP MDIU Door control system</t>
  </si>
  <si>
    <t>Upgrade the existing system from the existing Windows 98 computers, that will no longer be supported by the company that provides maintenance, to Windows 7 computers. This will also require an upgrade to the system software as well.</t>
  </si>
  <si>
    <t>The contract is signed, however the contractor has requested a delay.  A new date is being negotiated.</t>
  </si>
  <si>
    <t>MSP Water Telemetry System</t>
  </si>
  <si>
    <t>Replace the existing legacy system to one that operates on modern hardware. The system consists of a computer, software, and a main control panel and will remain standalone and not connect to the state of Montana network.</t>
  </si>
  <si>
    <t>partially funded</t>
  </si>
  <si>
    <t>It was determined that this would cost more than we were funded for.  MSP is currently looking for additional fundings in order to proceed with this project.</t>
  </si>
  <si>
    <t>RevQ licenses</t>
  </si>
  <si>
    <t>The Department of Corrections Collection Unit is responsible for the collection of all adult felony district court ordered restitution, supervision fees and pre-sentence investigation fees for the State of Montana. This request is for the annual costs associated with annual licensing and technical support for the Unit’s Revenue Results-Rev Q software application used for managing the collection of restitution, supervision fees and psi fees ordered as a result of a felony conviction in District Court.</t>
  </si>
  <si>
    <t>Victim Information and Notification Expansion</t>
  </si>
  <si>
    <t>Upgrade the department’s Victim Information and Notification Everyday (VINE) system to track probationers and parolees. This will include identifying locations and triggering events that will be used to create new notifications. Areas of focus will be status changes such as: Prerelease to parole, probation, intensive supervision Parole to probation; Parole or Probation back to secure custody; and release from supervision.</t>
  </si>
  <si>
    <t>DP602</t>
  </si>
  <si>
    <t xml:space="preserve">Vocational Training </t>
  </si>
  <si>
    <t>To expand the current Inmate VLAN in a secure fashion to include educational needs, within multiple facilities, and online access for testing and online educational opportunities.</t>
  </si>
  <si>
    <t xml:space="preserve">CPP </t>
  </si>
  <si>
    <t>Campaign Reporting Services/Database</t>
  </si>
  <si>
    <t xml:space="preserve">This project will build an adequate databse and online interface that meets the needs of the candidates, media, public, and agency. </t>
  </si>
  <si>
    <t xml:space="preserve">DEQ </t>
  </si>
  <si>
    <t>Environmental Protection Agency 2012 Exchange Network Grant</t>
  </si>
  <si>
    <t>The department will complete the Air Quality System (AQS) and Assessment TMDL Tracking and Implementation System (ATTAINS) data flows.</t>
  </si>
  <si>
    <t>Information Security Planning</t>
  </si>
  <si>
    <t>The department will develop a comprehensive information security plan.</t>
  </si>
  <si>
    <t>The State security structure has changed since 2012.  An enterprise approach with a larger emphasis on SITSD is now under development.</t>
  </si>
  <si>
    <t>Remediation Information Management System (RIMS)</t>
  </si>
  <si>
    <t>Replace the current hazardous waste and remediation system (UST-FITS and EISI) using updated State standard technology.</t>
  </si>
  <si>
    <t>DP 4002</t>
  </si>
  <si>
    <t>This project does not currently have operating costs.  The cost reflected in the operating costs column are estimated "soft costs" that have been reported to the LFC.</t>
  </si>
  <si>
    <t xml:space="preserve">DLI </t>
  </si>
  <si>
    <t>Building Standards System</t>
  </si>
  <si>
    <t>This system is being designed to provide business and technical services related to a comprehensive statewide data management and e-permitting system for State Building Codes responsibilities.  The primary goal of this project is to acquire a data management and customer service system to better serve the needs of the citizens of Montana, the design-build community and the Department of Labor and Industry.</t>
  </si>
  <si>
    <t>Independent Medical Review</t>
  </si>
  <si>
    <t>The Independent Medical Review is an informal alternative dispute resolution process. It became effective July 1, 2011. If a treatment or service is denied by the insurer, an Independent Medical Review maybe requested. An interested party must submit a request for review to the department along with medical records. The Medical Director reviews the medical records of the injured worker, applies the Utilization and Treatment Guidelines and makes a recommendation.</t>
  </si>
  <si>
    <t>internal review and resource</t>
  </si>
  <si>
    <t>Licensing Standards System</t>
  </si>
  <si>
    <t>This system is designed to provide to the licensing bureaus (Business and Occupational Licensing and the Health Care Licensing) business and technical services related to a comprehensive data management and e-government licensing for the 40 boards/programs and the approximately 150 license types.</t>
  </si>
  <si>
    <t>Prescription Drug Monitoring Program</t>
  </si>
  <si>
    <t>The primary purpose of this application would be to enhance regulatory and law enforcement agencies and public health officials to collect and analyze controlled substance prescription data through a centralized database administered by the Board of Pharmacists.</t>
  </si>
  <si>
    <t>Stay At Work/Return To Work Assistance Program</t>
  </si>
  <si>
    <t>As part of the worker’s compensation reform passed by the 2011 Legislature and a result of HB33 the stay at work/return to work assistance is made available by request. The goal of the assistance is to minimize disruption caused by a work-related injury or disease by assisting the worker in the worker’s return to the same position with the same employer or a modified position with the same employer as soon as possible after an injury or occupational disease occurs.  To implement the program the Department will: Provide each worker who suffers a work-related injury or occupational disease a document that describes the stay at work/return to work services available Arrange for stay at work/return to work assistance if the insurer chooses not to provide the assistance, and Track and evaluate the success of the assistance.</t>
  </si>
  <si>
    <t>part of work comp funding</t>
  </si>
  <si>
    <t xml:space="preserve">UI Tax Modernization (STAARS) </t>
  </si>
  <si>
    <t>The current Unemployment Insurance Tax System (UIT) was revived in SFY2005 when the Unemployment Insurance Tax program was moved back to the Department of Labor &amp; Industry after the POINTS project was terminated. This system uses old technology (mainframe-based COBOL, CICS, and VSAM), and computer programmers with this type of expertise to support this system are either difficult to find or unwilling to work for the wages the state is able to pay. In the second half of 2008, a feasibility study was conducted on the possibility of replacing or enhancing the current UIT system. The study recommended replacing the UIT system with a framework-based system utilizing current architectures and technology. The 2009 Legislative Session authorized (via HB 10) expenditure of up to $19,735,567. This includes 6 modified FTE to be dedicated solely to this project.</t>
  </si>
  <si>
    <t xml:space="preserve">WCAN and CRICET </t>
  </si>
  <si>
    <t xml:space="preserve">The current WCAP and xTier systems in place are outdated legacy PowerBuilder applications and are experiencing instability and have reached the point where they need to be retired. The division’s main objective is to create two Java applications - one to replace WCAP, and the other to replace xTier. These systems are currently being re-designed and developed in a Java environment. The new applications are called WCAN and CRICET to replace WCAP and xTier respectively. Also included in the CRICET system is Independent Contractor registration. Independent Contractors (ICs) consists of anyone working in any industry (not just construction). An Independent Contractor Exemption is a document that states the IC is exempt from having to cover themselves with Worker's Compensation and that the person hiring them is not liable for job injuries to the Independent Contractor. CRICET went into production 2012. WCAN is slated for production in Sept 2014 </t>
  </si>
  <si>
    <t xml:space="preserve">DMA </t>
  </si>
  <si>
    <t>Incident Management</t>
  </si>
  <si>
    <t>Hosting contract for the incident manager system for DES</t>
  </si>
  <si>
    <t>DP2102</t>
  </si>
  <si>
    <t>Military Affairs Consolidation</t>
  </si>
  <si>
    <t>Consolidation of all IT system resources to the central system.</t>
  </si>
  <si>
    <t xml:space="preserve">DNRC </t>
  </si>
  <si>
    <t>CSD/OIT Applications Development</t>
  </si>
  <si>
    <t xml:space="preserve">Provide capabilities with respect to mobile, GIS, and other high priority application development initiatives.  </t>
  </si>
  <si>
    <t xml:space="preserve">Implement a pilot project to transition from paper based records to an electronic records management system for the storage, maintenance, retrieval, and disposal of DNRC records in accordance with the agency's rention policy. </t>
  </si>
  <si>
    <t>OIT GIS Developer</t>
  </si>
  <si>
    <t>Provide capabilities to architect and develop new, high priority geospatial databases and specialized desktop, web, and mobile applications</t>
  </si>
  <si>
    <t>DOA</t>
  </si>
  <si>
    <t>Banking Database and Process Automation</t>
  </si>
  <si>
    <t>DBIF    This initiative will provide a consolidated system to track and manage financial institutions licensing and bank examination processes and information. The goal is to improve internal operational efficiencies and provide better service to customers. This Division expects have the initial system in place by FY2013 and will pursue ongoing system enhancements and improvements to business processes</t>
  </si>
  <si>
    <t>Claims System Rewrite</t>
  </si>
  <si>
    <t>RMTD   This initiative will update the underlying technology infrastructure of the claims system to modern technology and standards. This initiative will help the DOA to more effectively manage and track the expenses that are associated with claims and lawsuits and to identify mitigation measures and risk management practices. RMTD will conduct a comprehensive business process analysis to identify business processes that may be improved or changed. In addition, RMTD expects that the business process analysis will identify potential improvements to the automation, storage, and retrieval of electronic data in the system.</t>
  </si>
  <si>
    <t>Computerized Maintenance Management</t>
  </si>
  <si>
    <t>GSD is responsible for the maintenance, operation and renovation of State buildings, grounds, and facility infrastructure systems. GSD expects to automate these activities and improve the collection and use of data from activities and assets to make better decisions. GSD also expects to adopt industry best practices and vendor recommended processes and procedures wherever feasible. The first business process/function GSD expects to automate is work order assignment and tracking.</t>
  </si>
  <si>
    <t>SHRD   This initiative will establish the funding and support necessary to maintain the State Employment Application System and Hiring Information Data Warehouse and allow for future enhancements and improvements.</t>
  </si>
  <si>
    <t>Procurement and Contract Management</t>
  </si>
  <si>
    <t>GSD   This initiative will streamline procurement and contract management processes, improve access to procurement and contract information, examine and evaluate current contract processes, and identify areas for change and determine opportunities for automation.</t>
  </si>
  <si>
    <t>Project Management Automation and Improvement</t>
  </si>
  <si>
    <t>A&amp;E   This initiative will provide automation and improvement of the A&amp;E Division project management functions and processes</t>
  </si>
  <si>
    <t>Property and Casualty Insurance Information System (PCIIS) Enhancement and Support</t>
  </si>
  <si>
    <t>RMTD   This initiative will update the underlying technology infrastructure of this system to modern technology and standards. This initiative will help the DOA to more efficiently manage and track the state’s vital, insurable assets and provide more timely underwriting submissions to the state’s commercial excess insurance carriers. Enhancements to the system will promote easier support and modification to add features and capability to the system, especially in the areas of forms and reporting.</t>
  </si>
  <si>
    <t>Statewide Budget and Reporting System Upgrade</t>
  </si>
  <si>
    <t>SAD    This initiative describes the effort to upgrade the statewide budgeting system to mitigate technology support concerns and provide new functionality. The SABHRS Finance and Budget Bureau is managing the upgrade project on behalf of the Governor’s Office of Budget and Program Planning (OBPP) and the Legislative Fiscal Division (LFD).</t>
  </si>
  <si>
    <t>Tax Appeal Tracking Improvements</t>
  </si>
  <si>
    <t>This initiative is focused on improving the tax appeal tracking processes and making enhancements to the current system to help staff to process and conduct appeals more efficiently, as well as begin moving toward electronic filing and processing of appeals.</t>
  </si>
  <si>
    <t xml:space="preserve">DOA </t>
  </si>
  <si>
    <t>Automated Policy Management System</t>
  </si>
  <si>
    <t>This initiative will automate the policy management processes and information of the Montana Operations Manual. Later phases will provide for employee compliance and provide a technology foundation for other policy automation in the department and for other agencies.</t>
  </si>
  <si>
    <t>Enterprise Identity Management</t>
  </si>
  <si>
    <t>FY2015</t>
  </si>
  <si>
    <t>Facility Asset Management</t>
  </si>
  <si>
    <t>This initiative encompasses the workflows, data and information related to capital assets built, owned, insured and otherwise maintained by the State. The State Accounting, General Services, Architecture &amp; Engineering and Risk Management and Tort Defense Divisions have been identified as stakeholders in this initiative. In addition, other divisions and agencies may also have stakeholder interests. The Director’s Office will coordinate the various efforts and projects to ensure that systems and automation related to capital assets are coordinated and connected. The primary focus of the initiative will be on process and data ownership to determine system priorities.</t>
  </si>
  <si>
    <t>Public Safety Communications System</t>
  </si>
  <si>
    <t xml:space="preserve">SITSD is requesting a one-time-only, biennial, general fund appropriation of $15 million to support the multi-year expansion of the public safety communication system administered by the Montana Statewide Interoperability Governing Board (SIGB). </t>
  </si>
  <si>
    <t>FY2017</t>
  </si>
  <si>
    <t>Software Asset Management Program</t>
  </si>
  <si>
    <t>This initiative specifically focuses on establishing a DOA software asset management (SAM) program. The initiative will enable the DOA to manage software licenses efficiently and maintain license compliance. This program will be developed so it can be used as a model or template for other agencies and provide a foundation for “SAM as a Service” by the State Information Technology Services Division.</t>
  </si>
  <si>
    <t xml:space="preserve">DOJ </t>
  </si>
  <si>
    <t>CJIN (Criminal Justice Information Network)</t>
  </si>
  <si>
    <t>CJIN provides access to criminal justice information to support various justice missions in order to increase public safety. CJIN is in operations and maintenance mode that includes equipment and software refresh and upgrades in order to ensure high quality system operation. An initiative is underway to update the existing system to support clients connecting via the Internet for the purposes of running Criminal Justice Information System-related transactions. It is anticipated that the number of CJIN users across Montana will increase, and associated network operating cost borne by users will decrease.</t>
  </si>
  <si>
    <t>IJIS (Integrated Justice Information System) Broker</t>
  </si>
  <si>
    <t>The IJIS Broker is vital to public safety because it creates the exchanges that allow a wide range of agencies and systems to share real-time information quickly, securely and accurately. As more exchanges are established, more information is available that could be critical to public safety. Currently the IJIS Broker is in operations and maintenance mode which includes equipment and software refresh and upgrades in order to ensure high quality system operation. Additional enhancements are in planning with the Office of the Court Administrator, Department of Corrections, Montana Department of Transportation, as well as the DOJ Motor Vehicle Division and Office of Victim Services.</t>
  </si>
  <si>
    <t xml:space="preserve">MERLIN </t>
  </si>
  <si>
    <t>MERLIN revolutionizes the way motor vehicle and driver licensing services are provided in Montana by automating various aspects of the business. Montana manages more than 1.75 million titled vehicles records within the MERLIN system. The system also supports the annual task of providing titles for 470,000 vehicles, registration of 1 million vehicles, and licenses for more than 162,000 drivers. Integrated MERLIN Title, Registration, Dealer Licensing, and most Accounting functions are already completed and in an operations and maintenance mode. The final (Phase 3) portion of MERLIN functionalities to be completed focuses on Driver Services, expected to be completed within this timeframe. The MERLIN system includes electronic commerce applications delivered through the state portal, partnering with Montana Interactive.</t>
  </si>
  <si>
    <t>MHP in-car Video Replacement</t>
  </si>
  <si>
    <t>MHP in-car video cameras improve officer safety, enhance agency accountability, and assist in securing prosecutions. The current video system is at end of life and replacement is required. Utilizing the Western States Contracting Alliance (WSCA) cooperative purchasing, MHP selected a solid-state digital video recording system, compatible with the MHP Toughbook mobile computer currently in use from Panasonic. This is a true end-to-end solution for not just recording video, but storing, organizing and accessing video. The ability to manage and transfer all video evidence digitally will replace boxes full of DVDs and offer a higher level of integrity in managing the chain of evidence. The media files stored on Panasonic memory cards are proprietary and secure, so evidence cannot be changed or distributed without proper permissions. Videos can be transferred directly from patrol cars to MHP servers, using wireless Internet hotspots.</t>
  </si>
  <si>
    <t>MTIVS (Montana Title Insurance Verification System)</t>
  </si>
  <si>
    <t>MTIVS is a system that allows law enforcement, courts, MVD, and other authorized users to determine if a Montana motorist has (or has had) valid insurance for their vehicle(s) roadside, and within investigative and court processes, and in support of the vehicle registration process. When fully deployed, MTIVS will deliver insurance verification data via the MTIVS.com web site, and through integration with the CJIN and MERLIN systems operations</t>
  </si>
  <si>
    <t>MVD Driver Document Management System (DDMS) Replacement</t>
  </si>
  <si>
    <t>Replacement of the obsolete MVD DDMS (Intellinetics / IntelliVUE) imaging system that uses application technology no longer supported and running on a standalone file server over 10 years old. With the replacement, MVD seeks a scalable application that includes workflow, automated forms processing and collection, e-mail and fax interfaces, remote scanning and indexing, and newer forms of electronic information collection (smartphones, tablets, etc). The new ECM imaging solution will support approximately 24 different document types (license applications, renewals, letters from customers, special judgments, convictions, etc) currently imaged for drivers, while also supporting driver improvement letters which are currently printed from the Driver Control System (DCS), an IBM mainframe system, and then scanned and manually imaged into IntelliVUE. This initiative may also be expanded to support other DOJ Enterprise Content Management (ECM) requirements.</t>
  </si>
  <si>
    <t>SmartCop</t>
  </si>
  <si>
    <t>SmartCop provides an integrated information system for the Montana Highway Patrol (MHP) dispatch and patrol. It includes software, hardware and services to support dispatch operations and an in-car mobile solution including a laptop, printer, card reader, wireless connection and various other equipment. SmartCop is in operations and maintenance mode, which includes equipment and software refresh and upgrades in order to ensure high quality system operation. The use of SmartCop will expand to include Fish, Wildlife and Parks Game Wardens and Montana Department of Transportation Motor Carrier Services officers.</t>
  </si>
  <si>
    <t xml:space="preserve">DOR </t>
  </si>
  <si>
    <t>Disaster Prevention and Data Security</t>
  </si>
  <si>
    <t>To address issues related to the security of the department’s electronic data. In October 2012, information such as social security numbers, bank account data, and credit card numbers affecting 3.6 million taxpayers were stolen when databases at the South Carolina Department of Revenue were hacked. As a result, the Montana Department of Revenue has researched South Carolina’s situation, analyzed our own state’s vulnerabilities, and recommends approval address these issues in Montana</t>
  </si>
  <si>
    <t>n/a</t>
  </si>
  <si>
    <t>Enhance E-Services for Property and State Taxes</t>
  </si>
  <si>
    <t>Electronic services for income taxes have greatly streamlined and improved the tax process for taxpayers and the department. However, electronic services have lagged substantially for other tax types – including property taxes and non individual income taxes. This proposal will bring the benefits of electronic tax administration to property and other taxpayers. These online services need to be enhanced in the context of protecting the confidentiality and security of taxpayer information and revenue operations. This request would provide a variety of online and convenient electronic services for citizens, local governments and the state. These services include functionality that ensures the security and accuracy of the data resulting in better service and timely tax collections.</t>
  </si>
  <si>
    <t>NP203</t>
  </si>
  <si>
    <t>Ongoing System Maintenance and Support</t>
  </si>
  <si>
    <t>The Department of Revenue (DOR) has purchased a Commercial Off-the-Shelf (COTS) product for tax processing called GenTax built by FAST Enterprises, LLC. COTS products require a long term relationship with the vendor to support proprietary code. The tax administrative demands on the system have expanded dramatically since the original implementation. The department has added additional tax and liquor functions to the system and has created and extended online web services to citizens and businesses. In addition to these changes, the system is also processing record levels of data for legislative policy, tax administration, tax compliance, and taxpayer service. Failure to maintain one of the state’s most critical system at the level needed risks errors and performance delays throughout the entire tax and liquor systems. The initial maintenance and support contract is no longer providing sufficient support for the growing system and this request will allow the department to maintain the system at the necessary level of support and maintenance.</t>
  </si>
  <si>
    <t>Ongoing (June 2015)</t>
  </si>
  <si>
    <t xml:space="preserve">PL201 </t>
  </si>
  <si>
    <t>Web-based application portal for 1-Stop Licensing</t>
  </si>
  <si>
    <t>The Montana Department of Revenue is requesting funding to develop a secure web-based application for businesses to apply for licenses coordinated through the One-Stop Licensing Program. Currently, businesses apply for and renew their business licenses annually through the mail. A majority of businesses, however, indicate that they would prefer an electronic, on-line service to the current paper system. This proposal would provide businesses the ability to conduct this activity electronically, thereby streamlining the process for business entities, the department and other state agencies participating in the One-Stop Program. The benefits of this proposal include added convenience to businesses allowing them access to license application and renewal after business hours; a secure method to pay for their licenses using a credit card, the ability to reprint their licenses as needed, and the improved security of transferring information electronically, rather than through the mail. An electronic process would also eliminate the handling of paper and increase the speed of transferring information between businesses, the department and state agencies; reduce printing and postage costs; and reduce time spent scanning paper applications and capturing data from the current manual process.</t>
  </si>
  <si>
    <t xml:space="preserve">PL501 </t>
  </si>
  <si>
    <t xml:space="preserve">DPHHS </t>
  </si>
  <si>
    <t>Affordable Care Act (ACA) Implementation</t>
  </si>
  <si>
    <t>The Department needs to enhance its Medicaid eligibility system with newer technology to ensure it is ready to support a Health Insurance Exchange and other changes to Medicaid and Children’s Health Insurance Program eligibility required by the ACA. The integrated its CHIP eligibility system into the CHIMES Medicaid system. This integrated system, CHIMES Medicaid HMK, is a highly coordinated set of eligibility systems connected through a shared enterprise architecture. This modernized, modular and flexible approach will allow Montana to implement ACA requirements and better meet the needs of the State and its clients.</t>
  </si>
  <si>
    <t>FY2016</t>
  </si>
  <si>
    <t>Big Sky Rx Maintenance and Operations</t>
  </si>
  <si>
    <t>Big Sky Rx supports Montana’s program to help pay monthly premiums for people with Medicare prescription drug coverage. Enhancements and maintenance of the Big Sky Rx system is managed by the Technology Services Division (TSD) through a contract with an outside vendor</t>
  </si>
  <si>
    <t>No Date</t>
  </si>
  <si>
    <t>CAPS/Operation Protect Montana (OPM) Maintenance and Operations</t>
  </si>
  <si>
    <r>
      <t>The Child and Adult Protective Services (CAPS) system supports case management for child protective services, services to juvenile probation and parole, payments, and licensing activities. It is used to monitor, track and make provider and beneficiary payments for Child and Adult protective services, including foster care, subsidized adoption, and elder abuse. Operation Protect Montana (OPM) supports case management for Senior Long Term Care Division (SLTC)/Adult Protective Services (APS). Enhancements and maintenance of the CAPS and OPM systems is managed by the Technology Services Division (TSD) through a contract with an outside provider</t>
    </r>
    <r>
      <rPr>
        <sz val="11"/>
        <color theme="1"/>
        <rFont val="Times New Roman"/>
        <family val="1"/>
      </rPr>
      <t>.</t>
    </r>
  </si>
  <si>
    <t>Central Database System (CDS)/ Homeless Management Information System (HMIS) Maintenance and Operations</t>
  </si>
  <si>
    <t>The Central Database System (CDS) is used in support of the Human Resource Development Councils in the delivery of services to low-income residents of Montana in the critical areas of LIEAP heat assistance, Weatherization, Energy Share, Community Service Block grant programs and many other programs. The Homeless Management Information System (HMIS) is used by Montana service providers such as Emergency Shelters, Transitional Housing and Permanent Supportive Housing so they may have the opportunity of utilizing a Management Information System to track client information and report progress. This includes replacing the 20+ year old commodities system.</t>
  </si>
  <si>
    <t>Child and Adult Protective Services (CAPS)/Statewide Automated Child Welfare Information System (SACWIS) Federal Compliance</t>
  </si>
  <si>
    <t>With the delay of the SACWIS replacement build there will need to be several enhancements to the CAPS system. These enhancements are necessary to be compliant with federal regulations</t>
  </si>
  <si>
    <t>Child Care Under the Big Sky (CCUBS) Maintenance and Operations</t>
  </si>
  <si>
    <t>Child Care Under the Big Sky (CCUBS) supports Montana’s child care program. Primary functions include child care licensing, provider inspection, family eligibility determination for subsidy &amp; payment processes, and quality improvement program contract management. CCUBS interfaces with TEAMS, CAPS, CDS and the MSU Practitioner Registry. Enhancements and maintenance of the CCUBS system is managed by the Technology Services Division (TSD) through a contract with an outside provider.</t>
  </si>
  <si>
    <t>Continued operational FTE for CHIMES SNAP and CHIMES TANF maintenance and operations</t>
  </si>
  <si>
    <t>The main purpose for this initiative is to ensure the new SNAP and TANF eligibility systems, Enterprise Architecture (EA) and Share Fiscal Services Layer (SFSL) have sufficient project staff and expertise to manage the maintenance and support of the new systems. Management of the maintenance and support of the new systems consists of providing Project Management and Business Analyst duties and expertise to ensure uninterrupted system operation of the systems as well as managing maintenance of the systems.</t>
  </si>
  <si>
    <t>FY2012</t>
  </si>
  <si>
    <t>DDP Subsystem Maintenance and Operations</t>
  </si>
  <si>
    <t>Maintenance and support of the Developmental Disabilities Program (DDP) AWACS subsystem is managed by the Technology Services Division (TSD) through a contract with an outside vendor</t>
  </si>
  <si>
    <t>Electronic Benefits Transfer (EBT) Outsourcing</t>
  </si>
  <si>
    <t>The SNAP and TANF programs have been using a state administered EBT for many years. Two independent EBT planning projects supported the state moving to an out-sourced EBT for SNAP, TANF, WIC and possibly other programs in the future. The Department will move towards this solution</t>
  </si>
  <si>
    <t>FY2013</t>
  </si>
  <si>
    <t>Evaluate and Implement Modern, Certified Electronic Health Records (EHR) for Department Facilities</t>
  </si>
  <si>
    <t>The Department is subject to the federal electronic health care information requirements and is in need of significant improvements in their electronic health care environment. In order to come into conformance with the necessary standards, to achieve to the extent that may be available any incentive payments and to realize substantive improvements in the provision of health care services the Department will obtain credible assessments of the EHR information needs for the services delivered through the institutions.</t>
  </si>
  <si>
    <t>FTE Requests for Information Systems Bureau</t>
  </si>
  <si>
    <t>This request is made to maintain existing services for the programming and maintenance of the National Electronic Disease Surveillance System in the Information Systems Bureau in the Technology Services Division being currently performed by an incumbent in a modified FTE.</t>
  </si>
  <si>
    <t xml:space="preserve">cancelled </t>
  </si>
  <si>
    <t>FTE Requests for Project Management Bureau</t>
  </si>
  <si>
    <t>This request is made to maintain existing services for the TANF and SNAP systems maintenance and operations in the TSD currently being provided by incumbents in modified FTE.</t>
  </si>
  <si>
    <t>Immunization Registry Maintenance and Operations</t>
  </si>
  <si>
    <t>The Immunization Registry replaced the Public Health Database System (PHDS) and the Web-based Immunization Registry Database (WIZRD). The registry is a statewide National Vaccine Advisory Committee compliant registry. Maintenance and operations of the Registry is managed by the Technology Services Division (TSD) through a contract with an outside provider</t>
  </si>
  <si>
    <t>Medicaid Management Information System (MMIS) Fiscal Agent Contract</t>
  </si>
  <si>
    <t>The Department contracts with ACS (Affiliated Computer Systems) to maintain and update our MMIS and run our fiscal agent operations</t>
  </si>
  <si>
    <t>Medicaid/HMK Maintenance and Operations</t>
  </si>
  <si>
    <t>HMK requirements and functionality were integrated with the CHIMES-Medicaid system in 2011. Enhancements and maintenance will be managed by the Technology Services Division (TSD) through a contract with an outside vendor.</t>
  </si>
  <si>
    <t>MMIS Replacement</t>
  </si>
  <si>
    <t>Montana’s current MMIS system is mainframe CICS/VSAM and utilizes COBOL legacy language that has been in operation since 1985. The system was previously updated in 1997 and certified by CMS in 1998. Due to the old technology and data integrity of our existing system, the Department finds it necessary to update the current MMIS with a system using the most current technology in order to increase the accuracy and timeliness of processing claims. This system processes claims for Medicaid, Children’s Health Insurance Plan (CHIP) and Mental Health Services Plan (MHSP).</t>
  </si>
  <si>
    <t>Montana Access (EBT) Maintenance and Operations</t>
  </si>
  <si>
    <t>Electronic Benefits Transfer (EBT), aka Montana Access, is used to electronically disburse SNAP benefits and Temporary Assistance for Needy Families (TANF) cash payments. It is also used for electronic reimbursement of retailers and financial institutions. Enhancements and maintenance of the EBT system is managed by the Technology Services Division (TSD) through a contract with an outside provider. This in-house administered system will be replaced by an outsourced contract</t>
  </si>
  <si>
    <t>Safety Assessment Management System (SAMS).</t>
  </si>
  <si>
    <t>The Safety Assessment Management System (SAMS) project will develop and implement a web based solution to support the new safety assessment process for the Department of Public Health and Human Services (DPHHS) Child and Family Services Division (CFSD). The system will automate safety assessment processes from intake through the conclusion of the investigation and determination processes. It is intended to support supervisory and worker efforts to protect children in abuse and neglect cases and provide for the automation of the evaluation processes used to document the safety elements of a child’s environment. SAMS will interface with the existing Sate wide Automated Child Welfare Information System (SACWIS), Child and Adult Protective Services system (CAPS) for the mobile retrieval and update of abuse and neglect history and the maintenance data of crucial to federal and state reporting requirements.</t>
  </si>
  <si>
    <t xml:space="preserve">Shared Fiscal Services Layer (SFSL) Implementation and Maintenance and Operations </t>
  </si>
  <si>
    <t>SFSL transforms fiscal business processes into a library of shared fiscal services. These shared services will replace and centralize the functionality housed in separate systems. CHIMES-TANF and CHIMES-SNAP will use the shared fiscal services layer (SFSL) for all fiscal processing and fiscal-related interfaces. Other systems will use the SFSL in the future, as they are enhanced or replaced</t>
  </si>
  <si>
    <t>Statewide Automated Child Welfare Information System (SACWIS) Replacement</t>
  </si>
  <si>
    <t xml:space="preserve">The Montana Automated Child Welfare Information System (MACWIS) project will replace Child and Adult Protective Services system (CAPS), the State’s current SACWIS application. CAPS is a mainframe-based system used in the monitoring of foster care cases, adoption cases, provider contracts and licensing, financial accounting, payments for services to providers and reporting. In the face of ever growing federal changes to Child and Adult Protective Services, increased requirements for safeguarding security and confidentiality, and aging technology, it is no longer cost-effective to attempt to meet future business needs with CAPS enhancements. </t>
  </si>
  <si>
    <t>Supplemental Nutrition Assistance Plan (SNAP) Eligibility System Replacement (CHIMES-SNAP)</t>
  </si>
  <si>
    <t>The SNAP eligibility system project will replace the SNAP (previously food stamps) component of The Economic Assistance Management system (TEAMS), a mainframe-based system currently used in the eligibility determination, benefit distribution and program administration for the SNAP and TANF programs. In the face of ever growing federal changes to the SNAP program, increased requirements for safeguarding security and confidentiality, and aging technology, it is no longer cost-effective to attempt to meet future business needs with TEAMS enhancements</t>
  </si>
  <si>
    <t xml:space="preserve">Support and Hosting of MIDIS </t>
  </si>
  <si>
    <t>Provide on-going hosting and support of MIDIS. MIDIS was brought in-house in July of 2010 and had previously been hosted by an Application Service Provider (ASP).</t>
  </si>
  <si>
    <t>On-going</t>
  </si>
  <si>
    <t>TANF Eligibility System Replacement (CHIMES-TANF</t>
  </si>
  <si>
    <t>The Temporary Assistance for Needy Families (TANF) eligibility system project will replace the TANF component of The Economic Assistance Management system (TEAMS), a mainframe-based system currently used in the eligibility determination, benefit distribution and program administration for the Supplemental Nutrition Assistance Program (SNAP) and TANF programs. In the face of ever growing federal changes to the TANF program, increased requirements for safeguarding security and confidentiality, and aging technology, it is no longer cost-effective to attempt to meet future business needs with TEAMS enhancements</t>
  </si>
  <si>
    <t xml:space="preserve">The Economic Assistance Management Systems (TEAMS) Maintenance and Archive </t>
  </si>
  <si>
    <t>The TEAMS system is used for eligibility determination and benefits issuance for the SNAP and TANF programs. The new SNAP and TANF systems will go live in the fall of 2012. Upon implementation of those new systems TEAMS will go into archival mode. The Department is required to maintain archived records for a number of years. This system is managed by the Technology Services Division through a contract with an outside vendor</t>
  </si>
  <si>
    <t xml:space="preserve">The System for Enforcement and Recovery of Child Support (SEARCHS) Miantenance and Operations </t>
  </si>
  <si>
    <t>The system for Enforcement and Recovery of Child Support (SEARCHS), the State’s current Child Support System, is used in the enforcement and recovery of child support, financial accounting, payments, and reporting. Enhancements and maintenance of the SEARCHS system is managed by the Technology Services Division (TSD) through a contract with an outside vendor.</t>
  </si>
  <si>
    <t>Vocational Rehabilitation Case Management</t>
  </si>
  <si>
    <t>The Disability Transitions Program (DTP) requires a new and modern vocational rehabilitation case management system to replace the current legacy system, currently maintained as a sub-system of AWACS. DTP requires a modern web-based system that is ADA compliant and designed for the efficient management of service-based assistance cases from initial referral to closure. The system will provide remote and mobile access, configurability, and be interoperable with the agency and state enterprise systems</t>
  </si>
  <si>
    <t>substantially complete</t>
  </si>
  <si>
    <t xml:space="preserve">FWP </t>
  </si>
  <si>
    <t>Additional auditing to application software</t>
  </si>
  <si>
    <t>Per a 2009 ALS audit recommendation, FWP agreed to begin efforts to achieve code checking for application software in the next fiscal year. Work started on that effort, but due to other agency priorities, resulting workload, and the departure of the assigned staff, that effort did not progress very far and has not been completed. Rather than building custom software to achieve this objective, FWP may decide to purchase software that can provide this capability.</t>
  </si>
  <si>
    <t>ALS Test Environment</t>
  </si>
  <si>
    <t>Currently, the FWP Automated Licensing System does not enjoy a robust, fully capable test environment. Providing this capability to both IT and the Licensing Bureau will allow the department to provide a better end product to the hunters and anglers of Montana by ensuring that changes made to the ALS system are fully tested and integrated prior to consumption by FWP constituents.</t>
  </si>
  <si>
    <t>Document Management System</t>
  </si>
  <si>
    <t>FWP has a distinct need to manage a large volume of scanned documents and images. Acquiring and implementing a robust, cost-effective document management system will allow the department to more efficiently manage its information, utilize less natural resources, and provide for a centralized location for storing and managing documents and images.</t>
  </si>
  <si>
    <t>Fisheries &amp; Wildlife Information System continued development</t>
  </si>
  <si>
    <t>The core Fish &amp; Wildlife Information System (FWIS) will be completed by the end of the 1st quarter of 2012. There are a number of interrelated applications that still need to be developed within the FWIS “umbrella”. The F&amp;W Division is responsible for prioritizing which of those remaining components will be addressed next.</t>
  </si>
  <si>
    <t>GovDelivery</t>
  </si>
  <si>
    <t>MFWP seeks to improve its outreach capabilities to the public. GovDelivery’s Digital Communications Management platform will allow MFWP to build a significant stakeholder user base and to deliver important alerts, announcements, newsletters, and other key information to citizens. Additionally, GovDelivery’s solution provides multiple communication methods to the public, such as RSS feeds, SMS, and email.</t>
  </si>
  <si>
    <t>Internal review of IT services to identify potential efficiencies and cost savings</t>
  </si>
  <si>
    <t xml:space="preserve">MFWP will undergo an internal review of all Information Technology costs and services to identify potential cost reductions and/or efficiencies. With a declining revenue stream, it is imperative that FWP expend technology funds on only those services and products that are most efficient and effective for its programs. Particular scrutiny will be given to services outsourced versus the effectiveness of managing the services internally. </t>
  </si>
  <si>
    <t>Middleware test environment</t>
  </si>
  <si>
    <t>Most of FWP’s systems have three environments for QA and deployment procedures (development, test/migration, and production). For the JBoss web application platform, we currently only have development and production environments. The third environment will allow the ability to QA migrations before they are deployed to production, will provide a stable environment in which to perform QA and testing, will provide the ability to test production-like data, will ensure a more stable environment to perform user product demonstrations, will allow a consistent deployment path, and will provide the potential for future automated deployments.</t>
  </si>
  <si>
    <t>Migrate off SITSD’s eDirectory tree</t>
  </si>
  <si>
    <t>SITSD will only support the State_of_Montana eDirectory tree through the end of FY13. FWP needs to put together a plan to analyze our current file and print environment and ensure that we want to continue using eDirectory. Once the analysis is complete, we need to complete a plan to move to a new file and print environment, or migrate our current file and print environment to our own eDirectory tree.</t>
  </si>
  <si>
    <t>MySQL Retirement</t>
  </si>
  <si>
    <t>One of the three systems running on MySQL was moved to the Oracle platform in the past biennium. This initiative will finalize consolidation of FWP RDBMS services onto the Oracle platform for the last two systems. This will reduce costs in hardware, software, and database and systems engineer</t>
  </si>
  <si>
    <t>Oracle Forms/Reports Replacement</t>
  </si>
  <si>
    <t>MFWP has several hundred Oracle Forms and Reports (10g). Although Oracle still provides support for Forms and Reports, the technology is at the end of its life cycle and needs to be replaced. Also, it is difficult to find programmers who have experience developing and maintaining Forms and Reports. These modules will most likely be rewritten in Java.</t>
  </si>
  <si>
    <t>Rebuild VMWare DR App</t>
  </si>
  <si>
    <t>This appliance was built by a prior FWP employee. It is currently set up so it is allocated 500GB of SAN storage that isn’t in use. We need to rebuild this appliance so it is using a minimum amount of SAN storage. We need this appliance to backup our virtual servers, which includes FWP’s public web and internal sites.</t>
  </si>
  <si>
    <t>This pilot project was part of our previous strategic plan. The pilot program was completed and, with the approval of the Director’s Office and Enforcement Bureau, we are moving forward with this project. We currently have six users that are using the SmartCop program. The project was tested with Windows 7, but Itronix does not supply drivers or support for the older GoBooks for Windows 7. Network staff is testing the SmartCop program on Windows XP. Once testing is complete, we will need to work with Enforcement to bring in the rest of the licensed users to Helena for the install. We are also planning on purchasing approximately 12 more Toughbooks this fiscal year. All of these users will ultimately be in the SmartCop program, bringing the total to approximately 30 users.</t>
  </si>
  <si>
    <t xml:space="preserve">MHS </t>
  </si>
  <si>
    <t xml:space="preserve">GOV </t>
  </si>
  <si>
    <t xml:space="preserve">LIV </t>
  </si>
  <si>
    <t>Brands Shipper\Owner replacement</t>
  </si>
  <si>
    <t>We are currently in the process of replacing the Brands livestock inspection program that is located at each of the 13 markets in the state. Six markets have already received the new application. Seven more are still to be done and are waiting for funds.</t>
  </si>
  <si>
    <t>Completed</t>
  </si>
  <si>
    <t>??</t>
  </si>
  <si>
    <t>Computer Replacements</t>
  </si>
  <si>
    <t>Replace computers on 5 year cycle. The department has 111 personal computers that need to be replaced once every five years. This would require replacing 22 computers every year at a projected cost of $1,300 per computer. Calculation 22 x 1300 = $28,600 each year.</t>
  </si>
  <si>
    <t>FY2014</t>
  </si>
  <si>
    <t>Laboratory Information Management System</t>
  </si>
  <si>
    <t>The LIMS system was developed in Oracle Forms and Reports 6i on Oracle 9i database. Both of which are out of support. The laboratory diagnosis’s animal diseases for the State of Montana and this system tracks as samples submitted to lab and their results. This system needs to be able to recognize and report the reportable diseases, generate statistical reports, and track the resources used and all reports that have been reported out. There are several veterinary LIMS available on the market and it is recommended to seek one of these off the shelf products and have some customizations made to it.</t>
  </si>
  <si>
    <t>Spring 2015</t>
  </si>
  <si>
    <t>Laboratory shipping system</t>
  </si>
  <si>
    <t>The Veterinary Diagnostic Laboratory has had issues with lost lab samples shipped to the lab via United States Postal Service. We seek to have an account with a private shipping company for veterinarians to use for shipping samples to the lab. We would require a software system to track these shipping costs and invoice these costs back to the submitters on a monthly basis. Some of the off the shelf LIMS systems can already handle such a requirement.</t>
  </si>
  <si>
    <t>This is part of the LIMS project.</t>
  </si>
  <si>
    <t>Meat Inspection rewrite\replacement</t>
  </si>
  <si>
    <t>The Meat Inspection application is in desperate need of replacement and/or upgrade. It is currently a DOS based application written in Clipper using and old DB2 database. An in-house re-write using C# and Oracle database 11g is currently in process.</t>
  </si>
  <si>
    <t>This was done in-house</t>
  </si>
  <si>
    <t>Milk sv30 and licensing rewrite\replacement</t>
  </si>
  <si>
    <t>The Milk sv30 lab results and licensing system was developed in Oracle Forms and Reports 6i on Oracle 9i database. Both of which are out of support. The system is also clunky to use and has been inflexible with the changing dairy industry</t>
  </si>
  <si>
    <t>Awaiting funds, but is shovel ready.</t>
  </si>
  <si>
    <t>Upgrade applications developed using Oracle Forms and Reports to C# and from Oracle 9i to Oracle 11g.</t>
  </si>
  <si>
    <t>Several applications were coded using Oracle Forms and Reports 6i on an Oracle 9i database.  Both of the platforms are out of support. Also the Oracle 9i database resides on an AIX 5.3 operating system, of which is also out of support.</t>
  </si>
  <si>
    <t>The LIMS is the last Oracle Forms and Reports to be replaced.</t>
  </si>
  <si>
    <t>USAHerds Maintenance, Support, and Enhancement</t>
  </si>
  <si>
    <t>To provide ongoing technical support, maintenance, and enhancements to the USAHerds application from the vendor and to upgrade the backend database to the newest version of MS SQL Server that requires some custom development work by the vendor.</t>
  </si>
  <si>
    <t>Web portal for lab results</t>
  </si>
  <si>
    <t>A web portal for lab specimen submitters to retrieve their lab reports. Some of the off the shelf LIMS already handle such a requirement.</t>
  </si>
  <si>
    <t xml:space="preserve">LOT </t>
  </si>
  <si>
    <t>Update Lottery Operating System technology through the procurement of a new vendor contract.</t>
  </si>
  <si>
    <t>The current contract for operating and maintaining the Lottery Operating System will expire in March 2016. This system includes the accounting, validation, scratch ticket inventory, distribution, and the paying of winners of scratch tickets and the generation, validation, accounting of the terminal generated lotto games. The contract also includes all hardware, software and communications connecting the more than 800 retailers across the state. The Lottery has started the request for proposal process for the Lottery Operating System so that a new contract will be in place when the present contract expires on March 30, 2016. This project does not require any funding from the State Legislature. The contractor is paid a percentage of each ticket sale.</t>
  </si>
  <si>
    <t xml:space="preserve">MAC </t>
  </si>
  <si>
    <t xml:space="preserve">MDT </t>
  </si>
  <si>
    <t>Commercial Vehicle Information Systems</t>
  </si>
  <si>
    <t>Implement a web services interface to retrieve Unified Carrier Registration (UCR) data from the federal Safety and Fitness Electronic Records (SAFER) system for storage in the CVIEW data repository. Implement a web services or XML interface between MDOJ?s MERLIN system and MDT?s CVIEW repository to provide more timely intrastate (county-plated) registration data transfers to CVIEW.  Modify existing CVIEW software to provide the ability for CVIEW users to examine more detailed intrastate registration information. Implement a system-to-system process allowing PrePass to verify intrastate vehicle credentials for enrolling and tracking registration compliance.  Provide system users the ability through VISTA CA (Common Account) to maintain accurate customer account information and issue credentials with correct carrier information. In addition, CCAMS will provided the ability to synchronize Motor Carrier accounts assuring compliance with Federal Safety regulations and Montana laws, rules and policies, as well as IRP (International Registration Plan) and IFTA (International Fuel Tax Agreement) requirements.  Implement CCAMS to provide the ability to manage accounts across all Xerox VISTA systems. This includes IRP, IFTA, Permitting and Common Account. CCAMS will use validation routines for USDOT (United States Department of Transportation) / TIN (Tax Identification Number) numbers and provide user alerts relative to credentialing and safety rating changes automatically across all systems and allow credentialing managers the ability to maintain accurate customer accounts across all three systems.</t>
  </si>
  <si>
    <t>EPP2203</t>
  </si>
  <si>
    <t>Maintenance Management System (MMS)</t>
  </si>
  <si>
    <t>The purpose of this IT project is to replace the current Maintenance Management System (MMS) which was developed in the 1980's. The objective is to provide MDT managers the ability to set goals, develop, implement, and maintain work programs, analyze personnel and equipment, and allow for management of information not currently available in the MMS system.</t>
  </si>
  <si>
    <t>EPP0302</t>
  </si>
  <si>
    <t>Safety Information Management System (SIMS)</t>
  </si>
  <si>
    <t>Develop and Implement a Safety Information Management System using contracted IT services. The analysis of a 2009 SMIS feasibly study confirmed MDT pursue replacing its current Safety Management System by detailing requirements for a new SIMS application and construct a request for proposal process which allows vendors to propose either a transfer of an existing SMIS system , implementing a commercial off the shelf solution, or building a custom solution. The SMS application needs to be re-architected to accept the CTS America Public Safety System database structure which is not the same as MARS.</t>
  </si>
  <si>
    <t>Bridge Asset Management System</t>
  </si>
  <si>
    <t>The goal for this project is to identify and implement  a systemic long-term solution that  supports the Montana Department of Transportation (MDT) bridge inspection, bridge data management and bridge asset management goals of the Montana Department of Transportation (MDT), the Federal Highway Administration (FHWA) and the State of Montana.</t>
  </si>
  <si>
    <t>Financial Management Suite  (FMS)</t>
  </si>
  <si>
    <t>Over the years, MDT has implemented and supported various stand-alone software solutions that provide essential information to managers for the critical functions of budget development, personal services projections, personal services allocation, and project cost scheduling.  The systems that support these financial processes are becoming obsolete or are no longer sustainable in the current state.  Because of decreased usability, technological changes, and functionality issues, the efficient utilization of the software solutions has declined and, as a result, many of the processes are supplemented with manual work-arounds to achieve the desired end result.</t>
  </si>
  <si>
    <t>Program &amp; Project Management System (PPMS)</t>
  </si>
  <si>
    <t>Risk Based Asset Management System</t>
  </si>
  <si>
    <t xml:space="preserve">As a result of MAP-21 legislation, state DOT’s must develop and implement risk based asset management plans as a requirement to receive federal participation at the existing rate on National Highway System Projects.  MDT has initiated the first phase of the process, which involves developing a risk based Transportation Asset Management Plan.   The following step is to implement the results of the plan, which will require upgrades numerous elements of MDT’s existing management systems and asset management process (Performance Programming Process - P3) in order to remain compliant with federal regulations.  System upgrades needed range from existing management system modifications to accommodate new performance metrics to enhancing the P3 process to accommodate risk based analysis of management system outputs in an integrated interface.   </t>
  </si>
  <si>
    <t>Linear Referencing System (LRS)</t>
  </si>
  <si>
    <t>The legacy LRS currently resides in the Transportation Information System (TIS), which was implemented in 1998 and had no GIS or spatial capabilities built-in. MDT has created a spatial LRS outside of the TIS system for mapping , independent GIS analyses and required federal reporting, but the two are updated and maintained using separate, mostly manual efforts. Also, there is no automated integration with outside data systems so changes to the LRS must be propagated to the other systems using disparate efforts as well.</t>
  </si>
  <si>
    <t>Document Management System (DMS)</t>
  </si>
  <si>
    <t xml:space="preserve">The Montana Department of Transportation (MDT) has a business need for an agency wide Document Management (DMS) that allows various divisions and districts to manage paper and electronic documents.   MDT needs a robust solution to maintain information in one consolidated location. 
As a result of manual processes and current system limitations, district offices and agency divisions have adopted alternative tracking methods for managing documents, which include the use of network drives, alternative storage media, file cabinets, and existing legacy software systems.  These various methods result in duplication documents, manual efforts, and increase MDT’s records retention compliance risk.
</t>
  </si>
  <si>
    <t>Contract Tracking System (CTS)</t>
  </si>
  <si>
    <t>Americans with Disabilities Act (ADA) Curb Ramp Application</t>
  </si>
  <si>
    <t xml:space="preserve">MPERA </t>
  </si>
  <si>
    <t>Develop new Line of Business (LOB) Pension Administration system (MPERAtiv)</t>
  </si>
  <si>
    <t>Our current mainframe systems utilize IDMS databases. These applications are nearing the end of their life cycle, but are customized to our needs and continue to perform well. We have contracted with Sagitec Solutions, LLC to replace our buyback, retired, active, Volunteer Firefighter and the Employer Web Reporting applications</t>
  </si>
  <si>
    <t xml:space="preserve">MSF </t>
  </si>
  <si>
    <t>Application and Infrastructure Lifecycle Support</t>
  </si>
  <si>
    <t>Ongoing support and maintenance for existing core business and business support applications</t>
  </si>
  <si>
    <t>On going</t>
  </si>
  <si>
    <t>Data Centric Initiatives</t>
  </si>
  <si>
    <t>Data centric projects to effectively leverage large volume of insurance business data.</t>
  </si>
  <si>
    <t xml:space="preserve">MSL </t>
  </si>
  <si>
    <t>State Publications Digitization Project</t>
  </si>
  <si>
    <t>By the end of FY12 MSL will have spent approximately $172,000 on a long-term project to digitize our legacy print state publications collection. To date these funds have come from the existing MSL budget. Digitization has vastly increased the use of state government information by making it available through our online catalog and commercial search engines. Furthermore, the print copies are protected from further damage or loss. The Montana State Librarian is considering an EPP request for $545,000 to finish digitizing the legacy print collection.</t>
  </si>
  <si>
    <t>NP011</t>
  </si>
  <si>
    <t xml:space="preserve">OCHE </t>
  </si>
  <si>
    <t xml:space="preserve">Integrated Information System </t>
  </si>
  <si>
    <t xml:space="preserve">Integrate the University System’s various enterprise information systems into ONE in order to increase student access and services, improve academic coordination, and increase administrative efficiencies. Requires Board of Regents approval. </t>
  </si>
  <si>
    <t xml:space="preserve">OPD </t>
  </si>
  <si>
    <t xml:space="preserve">IJIS Broker </t>
  </si>
  <si>
    <t xml:space="preserve">The IJIS Broker project is vital to public safety because it creates exchanges that allow a wide range of agencies to share real-time information quickly, securely and accurately. The IJIS Broker project, began in 2005, is currently managed by the Department of Justice and includes participants from Courts and Corrections. </t>
  </si>
  <si>
    <t>Microsoft Systems Center Configuration Manager</t>
  </si>
  <si>
    <t>OPD seeks solutions for remote management, software inventory, software delivery, imaging and policy enforcement. OPD proposes that SCCM provides our solution. Additionally, SCCM provides an accurate inventory of all the hardware and software assets in OPD.</t>
  </si>
  <si>
    <t>OPD Disaster Recovery Plan and Off-Site Backup</t>
  </si>
  <si>
    <t xml:space="preserve">OPD needs to develop and implement a disaster recovery plan and off-site backup solution for information that resides in an electronic format. The solution OPD is considering to accomplish a centralized off-site backup is Microsoft Systems Center Data Protection Manager 2012 (DPM). To develop and implement this solution, OPD would need funding to purchase the required hardware and software to centralize backups, and funding to provide training to IT personnel. </t>
  </si>
  <si>
    <t xml:space="preserve">OPI </t>
  </si>
  <si>
    <t>Direct Certification Data matching</t>
  </si>
  <si>
    <t>Match students in AIM with children of parents who apply for food stamps to determine eligibility for free/reduced lunch. The system will be built in a fashion that will allow the OPI to reuse the matching capabilities with other data as the need arises. The project is a 2 year effort funded via a $950,000 grant from the USDA</t>
  </si>
  <si>
    <t>Educator Licensure</t>
  </si>
  <si>
    <t>The school staffing application will integrate educator information from several sources, including salary and benefits; educator qualifications, credentials, and experience; licensure status; and school and district personnel assignments. The budget for this project is $400,000.</t>
  </si>
  <si>
    <t>Electronic Student Transcript Data Systems</t>
  </si>
  <si>
    <t>The focus of this goal is to address data linkages among early childhood programs, K-12 education, postsecondary institutions and the workforce development services. Specifically, this goal is intended to address Montana's required data system elements under 20-7-104, MCA; the America COMPETES Act, and for the Data Quality Campaign:  the capacity to communicate with higher education data systems;  student-level transcript information, including information on courses completed and grades earned;  information regarding the extent to which students transition successfully from secondary school to postsecondary education, including whether students enroll in remedial coursework; and other information determined necessary to address alignment and adequate preparation for success in postsecondary education</t>
  </si>
  <si>
    <t>GEMS - Statewide Longitudinal Data System (SLDS)</t>
  </si>
  <si>
    <t>In this project, OPI will: (1) create an enterprise-wide data architecture to map the future for Montana's educational data system, (2) create a data governance structure, (3) establish a data warehouse and migrate data from numerous legacy data systems to the data warehouse, and (4) implement business intelligence tools to make the data accessible for many different users. This project is a four year effort beginning in 2010 and is funded via a federal grant for $5,800,000.</t>
  </si>
  <si>
    <t xml:space="preserve">PSC </t>
  </si>
  <si>
    <t>Computer Replacement</t>
  </si>
  <si>
    <t>Replace end of life desktop computers, notebooks and server (FY 2014-15)</t>
  </si>
  <si>
    <t xml:space="preserve">SAO </t>
  </si>
  <si>
    <t>CSI Legacy System Application Replacement (SAOProd)</t>
  </si>
  <si>
    <t>This proposal requests funding to replace the CSI’s aging and outdated main application system, which is integral to all the business functions of the Securities and Insurance Departments. The Commissioner of Securities and Insurance (CSI) performs many of its regulatory and consumer protection functions, including insurance producer licensing, company licensing, premium tax collection, consumer complaint management, and investigations on a central application system called SAOProd. SAOProd was custom built 17 years ago in a version of Oracle that is no longer supported by the publisher.</t>
  </si>
  <si>
    <t>Imaging/Electronic Documents Management System</t>
  </si>
  <si>
    <t>This proposal requests funding to replace the CSI’s internal document imaging system.</t>
  </si>
  <si>
    <t>Technology Core Replacement Cycle</t>
  </si>
  <si>
    <t>To mitigate the budgetary impacts, the CSI adopted non-standard replacement cycles, using carry-forward funds on a temporary basis for those systems that can fulfill agency objectives with existing hardware. Emergency systems continue to be replaced on schedule.</t>
  </si>
  <si>
    <t xml:space="preserve">SDB </t>
  </si>
  <si>
    <t xml:space="preserve">SOS </t>
  </si>
  <si>
    <t>Increasing Technical Support Capacity</t>
  </si>
  <si>
    <t>Augment technical support staff, and training, in order to provide enhanced support services for core support of the Legacy, ARMI, MT Votes, eSERS, and SIMS systems, and state security policy implementation (extended from the 2010 plan).</t>
  </si>
  <si>
    <t>MT Votes</t>
  </si>
  <si>
    <t>Continue to provide software, hosting, and user support for the MT Votes system Also, issue an RFP for continued software support for MT Votes in order to maintain stability in the application, and provide enhancements requested by the county users. This contract, as well as all other MT Votes operating expenses, was previously funded by federal Help America Vote Act monies</t>
  </si>
  <si>
    <t>SOS Information Management System (SIMS)</t>
  </si>
  <si>
    <t>Business Services System replacement (extended from the 2010 plan). Replace an aging and outdated legacy mainframe application that contains information on every registered business in Montana, and several smaller applications and databases that support office accounting and other filings</t>
  </si>
  <si>
    <t>TRS</t>
  </si>
  <si>
    <t>Pension+ Application/System Upgrade</t>
  </si>
  <si>
    <t>This Initiative is still in the information gathering phase. TRS is investigating options to migrate the system database to Oracle or Microsoft SQL Server and either rebuild the front end as a web-based application or purchase a pension management software system.</t>
  </si>
  <si>
    <t>Planning for this project was completed and the project included in the agency 2014 IT Plan. The database was moved to Oracle and is hosted by SITSD.</t>
  </si>
  <si>
    <t xml:space="preserve">Our LOB contract was awarded to Sagitec in April, 2012. Project kick off was held on 7/9/2012.
Design sessions, construction, testing and conversion activities are proceeding as scheduled. As we look to July 2015 implementation, we are beginning planning for User Acceptance Testing (UAT) which starts 1/26/2015.  Staff and employer training, Business Process Design, and UAT resource and management needs are all predecessors to the start of UAT.  </t>
  </si>
  <si>
    <t xml:space="preserve">Projects listed below were first idenified by agencies in their 2012 Agency IT Plans.  Many of the projects were forecasted under the assumption that funding would be avaliable from the 2013.  In August of 2014 SITSD asked agenies for an update on the status of these agency projects.  The list below is the accumulated reply from the agencies.  Projects in blue text had no agency update.   </t>
  </si>
  <si>
    <t>Ongoing as program &amp; technology maturity develops</t>
  </si>
  <si>
    <t>Varies by system</t>
  </si>
  <si>
    <t xml:space="preserve">Implementing as resources allow; FTE not acquired. </t>
  </si>
  <si>
    <t>Water Rights Upgrade</t>
  </si>
  <si>
    <t>Upgrade WRIS to next generation of application and system technology to improve citizen services and division functionality.</t>
  </si>
  <si>
    <t>unknown</t>
  </si>
  <si>
    <t>Pursuing DP for upgrade pilot project in FY16. Operating costs do not include significant non-IT resource investment (program staff).</t>
  </si>
  <si>
    <t>Board of Oil and Gas Upgrade</t>
  </si>
  <si>
    <t>System to manage all the oil and gas wells, GIS data, and public information dissemination</t>
  </si>
  <si>
    <t>Upgrade in progress; operating costs for new system not yet known, but estimates are ~20-40k.</t>
  </si>
  <si>
    <t>Information Security Management Program</t>
  </si>
  <si>
    <t>Design and Implement an Information Security Management Program in accord with SITSD collaboration and guidance.</t>
  </si>
  <si>
    <t xml:space="preserve">Operating costs estimated as program is currently unfolding.  </t>
  </si>
  <si>
    <t>Waiting on Enterprise Content Management RFP to be awarded.</t>
  </si>
  <si>
    <t>Records Management</t>
  </si>
  <si>
    <t>Successfully filled vacancy and engaging application development.</t>
  </si>
  <si>
    <t xml:space="preserve">none to report </t>
  </si>
  <si>
    <t xml:space="preserve">Public safety communications received $3,000,000 through HB10. Section D4 Land Mobile Radio of the Biennial Report has the details on the progress. </t>
  </si>
  <si>
    <t>State agencies and SITSD via the ITMC have developed an IdM strategy that calls for the implementation of an Enterprise Identity Management System (IdM).</t>
  </si>
  <si>
    <t>The user Access Control and Verification project is underway and on schedule.  The planned implementation date is July 2015.</t>
  </si>
  <si>
    <r>
      <t>The Candidate and Committee Registration application was launched on January 12,</t>
    </r>
    <r>
      <rPr>
        <vertAlign val="superscript"/>
        <sz val="8"/>
        <color theme="1"/>
        <rFont val="Arial"/>
        <family val="2"/>
      </rPr>
      <t xml:space="preserve"> </t>
    </r>
    <r>
      <rPr>
        <sz val="8"/>
        <color theme="1"/>
        <rFont val="Arial"/>
        <family val="2"/>
      </rPr>
      <t>2014. Candidate and Committee Reporting, upload, and the public search function were all launched in May.</t>
    </r>
    <r>
      <rPr>
        <b/>
        <sz val="8"/>
        <color theme="1"/>
        <rFont val="Arial"/>
        <family val="2"/>
      </rPr>
      <t xml:space="preserve"> </t>
    </r>
    <r>
      <rPr>
        <sz val="8"/>
        <color theme="1"/>
        <rFont val="Arial"/>
        <family val="2"/>
      </rPr>
      <t xml:space="preserve"> </t>
    </r>
  </si>
  <si>
    <t xml:space="preserve">MERLIN release 14.3 contained several major technology updates to MERLIN’s application architecture. Upgraded items in this release included Internet Information Services (IIS), Active Directory, Visual Studio, DevExpress, .Net, Printing, and replacement of all of the web/application servers. The project started in December of 2012 and was implemented in July of 2013. </t>
  </si>
  <si>
    <t xml:space="preserve">Table 13  -  2012 Agency IT Projects and Initiatives </t>
  </si>
  <si>
    <t>Status as of July 2014</t>
  </si>
  <si>
    <t xml:space="preserve">Funding as of July 2014 </t>
  </si>
  <si>
    <t xml:space="preserve">DOC  </t>
  </si>
  <si>
    <t xml:space="preserve">SITSD recently purchased the Flexera FlexNet SAM tool in order to perform inventory, discovery of assets and track entitlement and usage tracking in order to reconcile assets with purchases.  SITSD hired one software contract specialist, one SAM specialist and one software license compliance specialist to fulfill the duties of the SAM Office.  </t>
  </si>
  <si>
    <t>Requirements were validated in late 2013 and the Taleo solution from Oracle was identified as the solution best fitting those requirements. Implementation is in progress.</t>
  </si>
  <si>
    <t>Placed in production on 2/14/2014.  Final payment to vendor will be in June 2015. Additional costs related to the original project scope include $275,000 for enhancements in the system during the warranty period and $1,400,000 for a planned upgrade of the system in SFY2017 for ease of implementation as designed in the initial project scope.</t>
  </si>
  <si>
    <t>This system is 95% completed and is anticipated to go into production on 09/29/2014.</t>
  </si>
  <si>
    <t xml:space="preserve">The project begins as a pilot with a sole source approval of a work order system for 8 months. After the bureau is stable in the first part of 2015, FMB will be doing an RFP for final production system depneding on budget limitations. </t>
  </si>
  <si>
    <t>IBARS went live September 8, 2014. Working with contractor on gap analysis, development and testing of additional modules.</t>
  </si>
  <si>
    <t xml:space="preserve">In production and paying maintenance fees to the vendor.  Working on 2 enhancments. </t>
  </si>
  <si>
    <t>Phase 1 went live on 7/1/2013. Final acceptance on 11/13/2013. 12-month warranty period expires 11/12/2014. Final payment is witheld until end of warranty period. Phase 2 and 3 include document back scanning and hosting costs. Document back scanning work completed July, 2014. Hosting costs are incurred monthly.</t>
  </si>
  <si>
    <t xml:space="preserve">Nov 2014 and Dec 2016 </t>
  </si>
  <si>
    <t xml:space="preserve">MOM is in production for both DOA and SITSD.  The system is hosted by NAVEX Global. </t>
  </si>
  <si>
    <t xml:space="preserve">Recruitment and Selection System (Hiring) </t>
  </si>
  <si>
    <t xml:space="preserve">SciQuest was awarded the contract from the WSCA contract in July 2014. </t>
  </si>
  <si>
    <t>Improved Decision Support Tools</t>
  </si>
  <si>
    <t>HCBD     This initiative is focused on using information to help both HCBD and its customers to make better decisions based on data, metrics, trends and analyses. This initiative will help HCBD discover areas for cost savings and improved services. Plan members will be able to make informed decisions about their healthcare choices through access to customized information relevant to their individual situations.</t>
  </si>
  <si>
    <t>The purpose of the ADA Curb Ramps Application is to recommend a database/software solution pertaining to the capturing and maintaining of an intersection/curb ramp inventory for approximately 15,000 intersections.
This ADA Curb Ramp Application is part of MDT/Civil Rights’ ADA Transition Plan to gather information to help remediate pedestrian physical barriers at intersections on State owned, operated, and maintained roads.   The data in this application will be used to keep track of compliance, assist in planning and prioritizing remediation, and meet reporting requirements.  The actual remediation will be the construction of curb ramps.</t>
  </si>
  <si>
    <t>The Program &amp; Project Management System (PPMS) is MDT's primary tool for managing federal-aid programs and projects.  The current PPMS application serves three distinct functions - program management, project management and federal fund management.  At present, it is estimated that MDT allocates approximately $400 million in federal funding (annually) via PPMS.  Over time, the PPMS application has lost its ability to adequately meet MDT's business needs because of aging and inflexible architecture with limited capabilities for alteration or adaptation.  Additionally, the system requires dedicated ISD resources in order to maintain basic operations.  Lastly, the current PPMS architecture will likely be unable to integrate with other MDT information systems moving forward (without significant upgrade or replacement).</t>
  </si>
  <si>
    <t>The Montana Department of Transportation (MDT) has a business need for an agency wide Contract Tracking System (CTS) that allows various divisions and districts to manage contracts.  MDT needs a robust solution to maintain information in one consolidated location. 
As a result of manual processes and current system limitations, district offices and agency divisions have adopted alternative tracking methods, which include manual spreadsheets, manual logs, or other systems.  These various methods result in duplication of efforts and increase MDT’s compliance risk.</t>
  </si>
  <si>
    <t xml:space="preserve">BOLD system went live April of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</si>
</sst>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mmm\-yyyy"/>
    <numFmt numFmtId="165" formatCode="&quot;$&quot;#,##0"/>
    <numFmt numFmtId="166" formatCode="_(&quot;$&quot;* #,##0_);_(&quot;$&quot;* \(#,##0\);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i/>
      <sz val="10"/>
      <color theme="1"/>
      <name val="Arial"/>
      <family val="2"/>
    </font>
    <font>
      <b/>
      <sz val="8"/>
      <color rgb="FF0000FF"/>
      <name val="Arial"/>
      <family val="2"/>
    </font>
    <font>
      <b/>
      <sz val="8"/>
      <color theme="1"/>
      <name val="Arial"/>
      <family val="2"/>
    </font>
    <font>
      <sz val="8"/>
      <color theme="1"/>
      <name val="Arial"/>
      <family val="2"/>
    </font>
    <font>
      <sz val="8"/>
      <color rgb="FF0000FF"/>
      <name val="Arial"/>
      <family val="2"/>
    </font>
    <font>
      <sz val="11"/>
      <color rgb="FF0000FF"/>
      <name val="Calibri"/>
      <family val="2"/>
      <scheme val="minor"/>
    </font>
    <font>
      <sz val="8"/>
      <name val="Arial"/>
      <family val="2"/>
    </font>
    <font>
      <sz val="11"/>
      <color theme="1"/>
      <name val="Times New Roman"/>
      <family val="1"/>
    </font>
    <font>
      <b/>
      <sz val="10"/>
      <name val="Arial Unicode MS"/>
      <family val="2"/>
    </font>
    <font>
      <sz val="10"/>
      <color indexed="8"/>
      <name val="Arial"/>
      <family val="2"/>
    </font>
    <font>
      <sz val="10"/>
      <name val="Arial"/>
      <family val="2"/>
    </font>
    <font>
      <sz val="10"/>
      <name val="Arial Unicode MS"/>
      <family val="2"/>
    </font>
    <font>
      <b/>
      <sz val="14"/>
      <color theme="1"/>
      <name val="Times New Roman"/>
      <family val="1"/>
    </font>
    <font>
      <b/>
      <sz val="9"/>
      <color indexed="81"/>
      <name val="Tahoma"/>
      <family val="2"/>
    </font>
    <font>
      <sz val="9"/>
      <color indexed="81"/>
      <name val="Tahoma"/>
      <family val="2"/>
    </font>
    <font>
      <sz val="8"/>
      <color rgb="FFFF0000"/>
      <name val="Arial"/>
      <family val="2"/>
    </font>
    <font>
      <b/>
      <sz val="10"/>
      <name val="Arial"/>
      <family val="2"/>
    </font>
    <font>
      <vertAlign val="superscript"/>
      <sz val="8"/>
      <color theme="1"/>
      <name val="Arial"/>
      <family val="2"/>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bottom/>
      <diagonal/>
    </border>
    <border>
      <left style="thin">
        <color theme="0" tint="-0.14996795556505021"/>
      </left>
      <right style="thin">
        <color theme="0" tint="-0.14996795556505021"/>
      </right>
      <top/>
      <bottom/>
      <diagonal/>
    </border>
  </borders>
  <cellStyleXfs count="10">
    <xf numFmtId="0" fontId="0" fillId="0" borderId="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0" fontId="12" fillId="0" borderId="0">
      <alignment vertical="top"/>
    </xf>
    <xf numFmtId="0" fontId="13" fillId="0" borderId="0"/>
    <xf numFmtId="0" fontId="14" fillId="0" borderId="0"/>
    <xf numFmtId="0" fontId="1" fillId="0" borderId="0"/>
    <xf numFmtId="0" fontId="12" fillId="0" borderId="0">
      <alignment vertical="top"/>
    </xf>
    <xf numFmtId="9" fontId="11" fillId="0" borderId="0" applyFont="0" applyFill="0" applyBorder="0" applyAlignment="0" applyProtection="0"/>
  </cellStyleXfs>
  <cellXfs count="123">
    <xf numFmtId="0" fontId="0" fillId="0" borderId="0" xfId="0"/>
    <xf numFmtId="0" fontId="3" fillId="0" borderId="0" xfId="0" applyFont="1"/>
    <xf numFmtId="0" fontId="4" fillId="0" borderId="0" xfId="0" applyFont="1"/>
    <xf numFmtId="0" fontId="5" fillId="2" borderId="0" xfId="0" applyFont="1" applyFill="1" applyAlignment="1">
      <alignment horizontal="center" vertical="center"/>
    </xf>
    <xf numFmtId="164" fontId="5" fillId="2" borderId="0" xfId="0" applyNumberFormat="1" applyFont="1" applyFill="1" applyBorder="1" applyAlignment="1">
      <alignment horizontal="center" vertical="center" wrapText="1"/>
    </xf>
    <xf numFmtId="165" fontId="5" fillId="2" borderId="0" xfId="1"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17" fontId="6" fillId="0" borderId="0" xfId="0" applyNumberFormat="1" applyFont="1" applyAlignment="1">
      <alignment vertical="center" wrapText="1"/>
    </xf>
    <xf numFmtId="6" fontId="6" fillId="0" borderId="0" xfId="0" applyNumberFormat="1" applyFont="1" applyAlignment="1">
      <alignment vertical="center" wrapText="1"/>
    </xf>
    <xf numFmtId="0" fontId="0" fillId="3" borderId="0" xfId="0" applyFill="1"/>
    <xf numFmtId="0" fontId="7" fillId="0" borderId="0" xfId="0" applyFont="1" applyAlignment="1">
      <alignment vertical="center" wrapText="1"/>
    </xf>
    <xf numFmtId="0" fontId="8" fillId="0" borderId="0" xfId="0" applyFont="1"/>
    <xf numFmtId="0" fontId="8" fillId="3" borderId="0" xfId="0" applyFont="1" applyFill="1"/>
    <xf numFmtId="0" fontId="6"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wrapText="1"/>
    </xf>
    <xf numFmtId="0" fontId="6" fillId="0" borderId="0" xfId="0" applyFont="1"/>
    <xf numFmtId="3" fontId="6" fillId="0" borderId="0" xfId="0" applyNumberFormat="1" applyFont="1" applyAlignment="1">
      <alignment vertical="center" wrapText="1"/>
    </xf>
    <xf numFmtId="0" fontId="6" fillId="0" borderId="0" xfId="0" applyFont="1" applyBorder="1" applyAlignment="1">
      <alignment horizontal="center" vertical="center" wrapText="1"/>
    </xf>
    <xf numFmtId="0" fontId="0" fillId="0" borderId="0" xfId="0" applyAlignment="1">
      <alignment wrapText="1"/>
    </xf>
    <xf numFmtId="0" fontId="7" fillId="0" borderId="0" xfId="0" applyFont="1"/>
    <xf numFmtId="6" fontId="6" fillId="0" borderId="0" xfId="0" applyNumberFormat="1" applyFont="1" applyAlignment="1">
      <alignment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xf>
    <xf numFmtId="3" fontId="6" fillId="0" borderId="0" xfId="0" applyNumberFormat="1" applyFont="1" applyAlignment="1">
      <alignment horizontal="center" vertical="center" wrapText="1"/>
    </xf>
    <xf numFmtId="0" fontId="6" fillId="0" borderId="0" xfId="0" applyFont="1" applyAlignment="1">
      <alignment vertical="center"/>
    </xf>
    <xf numFmtId="0" fontId="7"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horizontal="right" vertical="center" wrapText="1"/>
    </xf>
    <xf numFmtId="6" fontId="6" fillId="0" borderId="0" xfId="0" applyNumberFormat="1" applyFont="1" applyAlignment="1">
      <alignment horizontal="right"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6" fontId="6" fillId="0" borderId="0" xfId="0" applyNumberFormat="1" applyFont="1" applyFill="1" applyAlignment="1">
      <alignment vertical="center" wrapText="1"/>
    </xf>
    <xf numFmtId="0" fontId="0" fillId="0" borderId="0" xfId="0" applyFill="1"/>
    <xf numFmtId="0" fontId="6" fillId="0" borderId="0" xfId="0" applyFont="1" applyFill="1"/>
    <xf numFmtId="6" fontId="6" fillId="0" borderId="0" xfId="0" applyNumberFormat="1" applyFont="1" applyFill="1" applyAlignment="1">
      <alignment horizontal="right" vertical="center" wrapText="1"/>
    </xf>
    <xf numFmtId="0" fontId="6" fillId="0" borderId="0" xfId="0" applyFont="1" applyFill="1" applyBorder="1" applyAlignment="1">
      <alignment horizontal="center" vertical="center" wrapText="1"/>
    </xf>
    <xf numFmtId="0" fontId="2" fillId="0" borderId="0" xfId="0" applyFont="1" applyFill="1"/>
    <xf numFmtId="165" fontId="6" fillId="0" borderId="0" xfId="1" applyNumberFormat="1" applyFont="1" applyFill="1" applyBorder="1" applyAlignment="1">
      <alignment horizontal="right" vertical="center" wrapText="1"/>
    </xf>
    <xf numFmtId="0" fontId="6" fillId="0" borderId="0" xfId="0" applyFont="1" applyFill="1" applyAlignment="1">
      <alignment wrapText="1"/>
    </xf>
    <xf numFmtId="0" fontId="6" fillId="0" borderId="0" xfId="0" applyFont="1" applyAlignment="1">
      <alignment horizontal="center"/>
    </xf>
    <xf numFmtId="0" fontId="9" fillId="0" borderId="0" xfId="0" applyFont="1" applyAlignment="1">
      <alignment horizontal="center" vertical="center"/>
    </xf>
    <xf numFmtId="0" fontId="6" fillId="0" borderId="0" xfId="0" applyFont="1" applyFill="1" applyAlignment="1">
      <alignment horizontal="left" vertical="center" wrapText="1"/>
    </xf>
    <xf numFmtId="6" fontId="6" fillId="0" borderId="0" xfId="0" applyNumberFormat="1" applyFont="1" applyAlignment="1">
      <alignment horizontal="right" vertical="center"/>
    </xf>
    <xf numFmtId="0" fontId="6" fillId="0" borderId="0" xfId="0" applyFont="1" applyAlignment="1">
      <alignment horizontal="justify" vertical="center"/>
    </xf>
    <xf numFmtId="0" fontId="0" fillId="0" borderId="0" xfId="0" applyAlignment="1">
      <alignment vertical="center"/>
    </xf>
    <xf numFmtId="0" fontId="9" fillId="0" borderId="0" xfId="0" applyFont="1" applyAlignment="1">
      <alignment wrapText="1"/>
    </xf>
    <xf numFmtId="0" fontId="9" fillId="0" borderId="0" xfId="0" applyFont="1" applyAlignment="1">
      <alignment horizontal="left" vertical="center" wrapText="1"/>
    </xf>
    <xf numFmtId="6" fontId="9" fillId="0" borderId="0" xfId="0" applyNumberFormat="1" applyFont="1" applyAlignment="1">
      <alignment horizontal="right" vertical="center" wrapText="1"/>
    </xf>
    <xf numFmtId="0" fontId="9"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6" fontId="6" fillId="3" borderId="1" xfId="0" applyNumberFormat="1" applyFont="1" applyFill="1" applyBorder="1" applyAlignment="1">
      <alignment horizontal="right" vertical="center" wrapText="1"/>
    </xf>
    <xf numFmtId="0" fontId="0" fillId="3" borderId="1" xfId="0" applyFill="1" applyBorder="1"/>
    <xf numFmtId="0" fontId="9"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0" fillId="3" borderId="3" xfId="0" applyFill="1" applyBorder="1"/>
    <xf numFmtId="6" fontId="7" fillId="0" borderId="0" xfId="0" applyNumberFormat="1" applyFont="1" applyAlignment="1">
      <alignment horizontal="right" vertical="center" wrapText="1"/>
    </xf>
    <xf numFmtId="0" fontId="6" fillId="0"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xf>
    <xf numFmtId="0" fontId="0" fillId="0" borderId="0" xfId="0" applyAlignment="1">
      <alignment vertical="center" wrapText="1"/>
    </xf>
    <xf numFmtId="0" fontId="6" fillId="3" borderId="1" xfId="0" applyFont="1" applyFill="1" applyBorder="1" applyAlignment="1">
      <alignment vertical="center"/>
    </xf>
    <xf numFmtId="0" fontId="6" fillId="3" borderId="3" xfId="0" applyFont="1" applyFill="1" applyBorder="1" applyAlignment="1">
      <alignment vertical="center"/>
    </xf>
    <xf numFmtId="0" fontId="9" fillId="0" borderId="0" xfId="0" applyFont="1"/>
    <xf numFmtId="0" fontId="9" fillId="0" borderId="0" xfId="0" applyFont="1" applyAlignment="1">
      <alignment horizontal="left" vertical="center"/>
    </xf>
    <xf numFmtId="0" fontId="9" fillId="3" borderId="0" xfId="0" applyFont="1" applyFill="1" applyAlignment="1">
      <alignment horizontal="center" vertical="center"/>
    </xf>
    <xf numFmtId="0" fontId="6" fillId="0" borderId="0" xfId="0" applyFont="1" applyBorder="1" applyAlignment="1">
      <alignment vertical="center"/>
    </xf>
    <xf numFmtId="0" fontId="6" fillId="0" borderId="0" xfId="0" applyFont="1" applyAlignment="1">
      <alignment horizontal="left" vertical="center"/>
    </xf>
    <xf numFmtId="0" fontId="6" fillId="0" borderId="0" xfId="0" applyFont="1" applyBorder="1" applyAlignment="1">
      <alignment vertical="center" wrapText="1"/>
    </xf>
    <xf numFmtId="0" fontId="9" fillId="0" borderId="0" xfId="0" applyFont="1" applyAlignment="1">
      <alignment horizontal="center" wrapText="1"/>
    </xf>
    <xf numFmtId="0" fontId="6" fillId="3" borderId="0" xfId="0" applyFont="1" applyFill="1" applyBorder="1" applyAlignment="1">
      <alignment vertical="center"/>
    </xf>
    <xf numFmtId="0" fontId="9" fillId="0" borderId="0" xfId="0" applyFont="1" applyBorder="1" applyAlignment="1">
      <alignment horizontal="left" vertical="center" wrapText="1"/>
    </xf>
    <xf numFmtId="0" fontId="18" fillId="0" borderId="0" xfId="0" applyFont="1" applyAlignment="1">
      <alignment wrapText="1"/>
    </xf>
    <xf numFmtId="0" fontId="9" fillId="0" borderId="0" xfId="0" applyFont="1" applyBorder="1" applyAlignment="1">
      <alignment horizontal="center" vertical="center" wrapText="1"/>
    </xf>
    <xf numFmtId="165" fontId="9" fillId="0" borderId="0" xfId="1" applyNumberFormat="1" applyFont="1" applyBorder="1" applyAlignment="1">
      <alignment horizontal="right" vertical="center" wrapText="1"/>
    </xf>
    <xf numFmtId="0" fontId="19" fillId="3" borderId="0" xfId="0" applyFont="1" applyFill="1" applyAlignment="1">
      <alignment horizontal="center" vertical="center" wrapText="1"/>
    </xf>
    <xf numFmtId="0" fontId="9" fillId="0" borderId="0" xfId="0" applyFont="1" applyAlignment="1">
      <alignment vertical="center"/>
    </xf>
    <xf numFmtId="6" fontId="9" fillId="0" borderId="0" xfId="0" applyNumberFormat="1" applyFont="1" applyAlignment="1">
      <alignment vertical="center" wrapText="1"/>
    </xf>
    <xf numFmtId="166" fontId="9" fillId="0" borderId="0" xfId="1" applyNumberFormat="1" applyFont="1" applyAlignment="1">
      <alignment vertical="center" wrapText="1"/>
    </xf>
    <xf numFmtId="166" fontId="9" fillId="0" borderId="0" xfId="1" applyNumberFormat="1"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vertical="center"/>
    </xf>
    <xf numFmtId="6" fontId="9" fillId="0" borderId="0" xfId="0" applyNumberFormat="1" applyFont="1" applyAlignment="1">
      <alignment vertical="center"/>
    </xf>
    <xf numFmtId="6" fontId="6" fillId="3" borderId="0" xfId="0" applyNumberFormat="1" applyFont="1" applyFill="1" applyAlignment="1">
      <alignment vertical="center" wrapText="1"/>
    </xf>
    <xf numFmtId="0" fontId="6" fillId="3" borderId="0" xfId="0" applyFont="1" applyFill="1" applyAlignment="1">
      <alignment vertical="center"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9"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wrapText="1"/>
    </xf>
    <xf numFmtId="0" fontId="7" fillId="0" borderId="0" xfId="0" applyFont="1" applyBorder="1" applyAlignment="1">
      <alignment horizontal="left" vertical="center" wrapText="1"/>
    </xf>
    <xf numFmtId="0" fontId="7" fillId="0" borderId="0" xfId="0" applyFont="1" applyBorder="1" applyAlignment="1">
      <alignment vertical="center" wrapText="1"/>
    </xf>
    <xf numFmtId="6" fontId="6" fillId="3" borderId="3" xfId="0" applyNumberFormat="1" applyFont="1" applyFill="1" applyBorder="1" applyAlignment="1">
      <alignment horizontal="right" vertical="center" wrapText="1"/>
    </xf>
    <xf numFmtId="6" fontId="6" fillId="3" borderId="1" xfId="0" applyNumberFormat="1" applyFont="1" applyFill="1" applyBorder="1" applyAlignment="1">
      <alignment horizontal="right" vertical="center"/>
    </xf>
    <xf numFmtId="0" fontId="8" fillId="0" borderId="0" xfId="0" applyFont="1" applyBorder="1"/>
    <xf numFmtId="0" fontId="6" fillId="3" borderId="1" xfId="0" applyFont="1" applyFill="1" applyBorder="1" applyAlignment="1">
      <alignment vertical="center" wrapText="1"/>
    </xf>
    <xf numFmtId="166" fontId="6" fillId="0" borderId="0" xfId="1" applyNumberFormat="1" applyFont="1" applyAlignment="1">
      <alignment vertical="center" wrapText="1"/>
    </xf>
    <xf numFmtId="164" fontId="9" fillId="0" borderId="0" xfId="0" applyNumberFormat="1" applyFont="1" applyBorder="1" applyAlignment="1">
      <alignment horizontal="center" vertical="center"/>
    </xf>
    <xf numFmtId="0" fontId="7" fillId="0" borderId="0" xfId="0" applyFont="1" applyAlignment="1">
      <alignment horizontal="center" wrapText="1"/>
    </xf>
    <xf numFmtId="17" fontId="9" fillId="0" borderId="0" xfId="0" applyNumberFormat="1" applyFont="1" applyAlignment="1">
      <alignment horizontal="center" vertical="center" wrapText="1"/>
    </xf>
    <xf numFmtId="17"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164" fontId="9" fillId="0" borderId="0" xfId="0" applyNumberFormat="1" applyFont="1" applyBorder="1" applyAlignment="1">
      <alignment horizontal="center" vertical="center" wrapText="1"/>
    </xf>
    <xf numFmtId="17" fontId="6" fillId="0" borderId="0" xfId="0" applyNumberFormat="1" applyFont="1" applyAlignment="1">
      <alignment horizontal="center" wrapText="1"/>
    </xf>
    <xf numFmtId="16" fontId="6" fillId="0" borderId="0" xfId="0" applyNumberFormat="1" applyFont="1" applyAlignment="1">
      <alignment horizontal="center" vertical="center" wrapText="1"/>
    </xf>
    <xf numFmtId="17" fontId="6" fillId="3" borderId="1" xfId="0" applyNumberFormat="1" applyFont="1" applyFill="1" applyBorder="1" applyAlignment="1">
      <alignment horizontal="center" vertical="center" wrapText="1"/>
    </xf>
    <xf numFmtId="17" fontId="6" fillId="3" borderId="3" xfId="0" applyNumberFormat="1" applyFont="1" applyFill="1" applyBorder="1" applyAlignment="1">
      <alignment horizontal="center" vertical="center" wrapText="1"/>
    </xf>
    <xf numFmtId="17" fontId="6" fillId="3" borderId="1" xfId="0" applyNumberFormat="1" applyFont="1" applyFill="1" applyBorder="1" applyAlignment="1">
      <alignment horizontal="center" vertical="center"/>
    </xf>
    <xf numFmtId="17" fontId="6" fillId="0" borderId="0" xfId="0" applyNumberFormat="1" applyFont="1" applyFill="1" applyAlignment="1">
      <alignment horizontal="center" vertical="center" wrapText="1"/>
    </xf>
    <xf numFmtId="165" fontId="6" fillId="0" borderId="0" xfId="0" applyNumberFormat="1" applyFont="1" applyFill="1" applyBorder="1" applyAlignment="1">
      <alignment horizontal="center" vertical="center" wrapText="1"/>
    </xf>
    <xf numFmtId="0" fontId="15" fillId="0" borderId="0" xfId="0" applyFont="1" applyAlignment="1">
      <alignment horizontal="center" vertical="center"/>
    </xf>
    <xf numFmtId="0" fontId="21" fillId="0" borderId="0" xfId="0" applyFont="1" applyAlignment="1">
      <alignment horizontal="left" wrapText="1"/>
    </xf>
  </cellXfs>
  <cellStyles count="10">
    <cellStyle name="Comma 2" xfId="2"/>
    <cellStyle name="Currency" xfId="1" builtinId="4"/>
    <cellStyle name="Currency 2" xfId="3"/>
    <cellStyle name="Normal" xfId="0" builtinId="0"/>
    <cellStyle name="Normal 2" xfId="4"/>
    <cellStyle name="Normal 2 2" xfId="5"/>
    <cellStyle name="Normal 3" xfId="6"/>
    <cellStyle name="Normal 3 2" xfId="7"/>
    <cellStyle name="Normal 4" xfId="8"/>
    <cellStyle name="Percent 2"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58"/>
  <sheetViews>
    <sheetView tabSelected="1" topLeftCell="B1" zoomScaleNormal="100" workbookViewId="0">
      <selection activeCell="B44" sqref="A44:XFD44"/>
    </sheetView>
  </sheetViews>
  <sheetFormatPr defaultRowHeight="15" x14ac:dyDescent="0.25"/>
  <cols>
    <col min="2" max="2" width="21" customWidth="1"/>
    <col min="3" max="3" width="81.28515625" customWidth="1"/>
    <col min="4" max="4" width="11" customWidth="1"/>
    <col min="5" max="5" width="10.28515625" customWidth="1"/>
    <col min="6" max="6" width="11.140625" customWidth="1"/>
    <col min="7" max="7" width="9.5703125" customWidth="1"/>
    <col min="8" max="8" width="9.7109375" customWidth="1"/>
    <col min="9" max="9" width="10.7109375" customWidth="1"/>
    <col min="10" max="10" width="10.85546875" customWidth="1"/>
    <col min="11" max="11" width="9.85546875" customWidth="1"/>
    <col min="12" max="12" width="9.7109375" customWidth="1"/>
    <col min="14" max="14" width="50" customWidth="1"/>
    <col min="15" max="15" width="30.42578125" customWidth="1"/>
  </cols>
  <sheetData>
    <row r="1" spans="1:17" ht="29.25" customHeight="1" x14ac:dyDescent="0.25">
      <c r="A1" s="121" t="s">
        <v>375</v>
      </c>
      <c r="B1" s="121"/>
      <c r="C1" s="121"/>
      <c r="D1" s="121"/>
      <c r="E1" s="121"/>
      <c r="F1" s="121"/>
      <c r="G1" s="121"/>
      <c r="H1" s="121"/>
      <c r="I1" s="121"/>
      <c r="J1" s="121"/>
      <c r="K1" s="121"/>
      <c r="L1" s="121"/>
      <c r="M1" s="121"/>
    </row>
    <row r="2" spans="1:17" ht="9" customHeight="1" x14ac:dyDescent="0.25">
      <c r="C2" s="2"/>
    </row>
    <row r="3" spans="1:17" ht="28.5" customHeight="1" x14ac:dyDescent="0.25">
      <c r="A3" s="122" t="s">
        <v>352</v>
      </c>
      <c r="B3" s="122"/>
      <c r="C3" s="122"/>
      <c r="D3" s="122"/>
      <c r="E3" s="122"/>
      <c r="F3" s="122"/>
      <c r="G3" s="122"/>
      <c r="H3" s="122"/>
      <c r="I3" s="122"/>
      <c r="J3" s="122"/>
      <c r="K3" s="122"/>
      <c r="L3" s="122"/>
      <c r="M3" s="122"/>
      <c r="N3" s="122"/>
    </row>
    <row r="4" spans="1:17" x14ac:dyDescent="0.25">
      <c r="A4" s="1"/>
    </row>
    <row r="5" spans="1:17" ht="38.25" customHeight="1" x14ac:dyDescent="0.25">
      <c r="A5" s="3" t="s">
        <v>0</v>
      </c>
      <c r="B5" s="3" t="s">
        <v>1</v>
      </c>
      <c r="C5" s="3" t="s">
        <v>2</v>
      </c>
      <c r="D5" s="4" t="s">
        <v>3</v>
      </c>
      <c r="E5" s="5" t="s">
        <v>4</v>
      </c>
      <c r="F5" s="5" t="s">
        <v>5</v>
      </c>
      <c r="G5" s="5" t="s">
        <v>6</v>
      </c>
      <c r="H5" s="5" t="s">
        <v>7</v>
      </c>
      <c r="I5" s="5" t="s">
        <v>8</v>
      </c>
      <c r="J5" s="5" t="s">
        <v>9</v>
      </c>
      <c r="K5" s="6" t="s">
        <v>10</v>
      </c>
      <c r="L5" s="6" t="s">
        <v>376</v>
      </c>
      <c r="M5" s="6" t="s">
        <v>377</v>
      </c>
      <c r="N5" s="3" t="s">
        <v>11</v>
      </c>
    </row>
    <row r="6" spans="1:17" ht="38.25" customHeight="1" x14ac:dyDescent="0.25">
      <c r="A6" s="7" t="s">
        <v>12</v>
      </c>
      <c r="B6" s="7" t="s">
        <v>13</v>
      </c>
      <c r="C6" s="8" t="s">
        <v>14</v>
      </c>
      <c r="D6" s="111">
        <v>41609</v>
      </c>
      <c r="E6" s="10">
        <v>862000</v>
      </c>
      <c r="F6" s="10">
        <v>0</v>
      </c>
      <c r="G6" s="10">
        <v>862000</v>
      </c>
      <c r="H6" s="10">
        <v>0</v>
      </c>
      <c r="I6" s="10">
        <v>0</v>
      </c>
      <c r="J6" s="10">
        <v>95000</v>
      </c>
      <c r="L6" s="18" t="s">
        <v>15</v>
      </c>
      <c r="M6" s="18" t="s">
        <v>16</v>
      </c>
      <c r="N6" s="11"/>
      <c r="O6" s="11"/>
      <c r="P6" s="11"/>
      <c r="Q6" s="11"/>
    </row>
    <row r="7" spans="1:17" ht="48.75" customHeight="1" x14ac:dyDescent="0.25">
      <c r="A7" s="7" t="s">
        <v>20</v>
      </c>
      <c r="B7" s="7" t="s">
        <v>21</v>
      </c>
      <c r="C7" s="15" t="s">
        <v>22</v>
      </c>
      <c r="D7" s="114">
        <v>40238</v>
      </c>
      <c r="E7" s="15">
        <v>0</v>
      </c>
      <c r="F7" s="15">
        <v>0</v>
      </c>
      <c r="G7" s="15">
        <v>0</v>
      </c>
      <c r="H7" s="15">
        <v>0</v>
      </c>
      <c r="I7" s="15">
        <v>0</v>
      </c>
      <c r="J7" s="15">
        <v>0</v>
      </c>
      <c r="O7" s="11"/>
      <c r="P7" s="11"/>
      <c r="Q7" s="11"/>
    </row>
    <row r="8" spans="1:17" ht="112.5" customHeight="1" x14ac:dyDescent="0.25">
      <c r="A8" s="18" t="s">
        <v>23</v>
      </c>
      <c r="B8" s="7" t="s">
        <v>34</v>
      </c>
      <c r="C8" s="8" t="s">
        <v>35</v>
      </c>
      <c r="D8" s="115">
        <v>41742</v>
      </c>
      <c r="E8" s="21">
        <v>252790</v>
      </c>
      <c r="F8" s="10">
        <v>252790</v>
      </c>
      <c r="G8" s="10">
        <v>0</v>
      </c>
      <c r="H8" s="10">
        <v>0</v>
      </c>
      <c r="I8" s="10">
        <v>0</v>
      </c>
      <c r="J8" s="10">
        <v>0</v>
      </c>
      <c r="K8" s="18" t="s">
        <v>36</v>
      </c>
      <c r="L8" s="31" t="s">
        <v>37</v>
      </c>
      <c r="M8" s="31" t="s">
        <v>16</v>
      </c>
      <c r="N8" s="31"/>
    </row>
    <row r="9" spans="1:17" ht="37.5" customHeight="1" x14ac:dyDescent="0.25">
      <c r="A9" s="18" t="s">
        <v>23</v>
      </c>
      <c r="B9" s="22" t="s">
        <v>38</v>
      </c>
      <c r="C9" s="8" t="s">
        <v>39</v>
      </c>
      <c r="D9" s="111">
        <v>41974</v>
      </c>
      <c r="E9" s="10">
        <v>15750</v>
      </c>
      <c r="F9" s="10">
        <v>15750</v>
      </c>
      <c r="G9" s="10">
        <v>0</v>
      </c>
      <c r="H9" s="10">
        <v>0</v>
      </c>
      <c r="I9" s="10">
        <v>0</v>
      </c>
      <c r="J9" s="10">
        <v>0</v>
      </c>
      <c r="L9" s="31" t="s">
        <v>37</v>
      </c>
      <c r="M9" s="31" t="s">
        <v>16</v>
      </c>
      <c r="N9" s="31"/>
    </row>
    <row r="10" spans="1:17" ht="63.75" customHeight="1" x14ac:dyDescent="0.25">
      <c r="A10" s="18" t="s">
        <v>23</v>
      </c>
      <c r="B10" s="7" t="s">
        <v>50</v>
      </c>
      <c r="C10" s="8" t="s">
        <v>51</v>
      </c>
      <c r="D10" s="111">
        <v>41578</v>
      </c>
      <c r="E10" s="10">
        <v>106112</v>
      </c>
      <c r="F10" s="10">
        <v>20000</v>
      </c>
      <c r="G10" s="10">
        <v>86112</v>
      </c>
      <c r="H10" s="10">
        <v>0</v>
      </c>
      <c r="I10" s="10">
        <v>0</v>
      </c>
      <c r="J10" s="10">
        <v>0</v>
      </c>
      <c r="K10" s="20"/>
      <c r="L10" s="31" t="s">
        <v>37</v>
      </c>
      <c r="M10" s="31" t="s">
        <v>16</v>
      </c>
      <c r="N10" s="69"/>
    </row>
    <row r="11" spans="1:17" ht="51.75" customHeight="1" x14ac:dyDescent="0.25">
      <c r="A11" s="18" t="s">
        <v>23</v>
      </c>
      <c r="B11" s="8" t="s">
        <v>52</v>
      </c>
      <c r="C11" s="8" t="s">
        <v>53</v>
      </c>
      <c r="D11" s="112">
        <v>41394</v>
      </c>
      <c r="E11" s="10">
        <v>182000</v>
      </c>
      <c r="F11" s="10">
        <v>72000</v>
      </c>
      <c r="G11" s="8">
        <v>0</v>
      </c>
      <c r="H11" s="10">
        <v>110000</v>
      </c>
      <c r="I11" s="8">
        <v>0</v>
      </c>
      <c r="J11" s="8">
        <v>0</v>
      </c>
      <c r="K11" s="7" t="s">
        <v>54</v>
      </c>
      <c r="L11" s="31" t="s">
        <v>37</v>
      </c>
      <c r="M11" s="31" t="s">
        <v>16</v>
      </c>
      <c r="N11" s="69"/>
    </row>
    <row r="12" spans="1:17" ht="111.75" customHeight="1" x14ac:dyDescent="0.25">
      <c r="A12" s="18" t="s">
        <v>23</v>
      </c>
      <c r="B12" s="7" t="s">
        <v>24</v>
      </c>
      <c r="C12" s="8" t="s">
        <v>25</v>
      </c>
      <c r="D12" s="7" t="s">
        <v>26</v>
      </c>
      <c r="E12" s="15"/>
      <c r="F12" s="15"/>
      <c r="G12" s="15"/>
      <c r="H12" s="15"/>
      <c r="I12" s="15"/>
      <c r="J12" s="15"/>
      <c r="K12" s="20"/>
      <c r="L12" s="31" t="s">
        <v>27</v>
      </c>
      <c r="M12" s="31" t="s">
        <v>28</v>
      </c>
      <c r="N12" s="8" t="s">
        <v>29</v>
      </c>
    </row>
    <row r="13" spans="1:17" ht="84" customHeight="1" x14ac:dyDescent="0.25">
      <c r="A13" s="18" t="s">
        <v>23</v>
      </c>
      <c r="B13" s="18" t="s">
        <v>30</v>
      </c>
      <c r="C13" s="15" t="s">
        <v>31</v>
      </c>
      <c r="D13" s="7" t="s">
        <v>32</v>
      </c>
      <c r="E13" s="15"/>
      <c r="F13" s="15"/>
      <c r="G13" s="15"/>
      <c r="H13" s="15"/>
      <c r="I13" s="15"/>
      <c r="J13" s="15"/>
      <c r="L13" s="31" t="s">
        <v>15</v>
      </c>
      <c r="M13" s="31" t="s">
        <v>28</v>
      </c>
      <c r="N13" s="31" t="s">
        <v>33</v>
      </c>
    </row>
    <row r="14" spans="1:17" ht="33.75" customHeight="1" x14ac:dyDescent="0.25">
      <c r="A14" s="7" t="s">
        <v>23</v>
      </c>
      <c r="B14" s="7" t="s">
        <v>40</v>
      </c>
      <c r="C14" s="8" t="s">
        <v>41</v>
      </c>
      <c r="D14" s="9"/>
      <c r="E14" s="10">
        <v>40000</v>
      </c>
      <c r="F14" s="10">
        <v>40000</v>
      </c>
      <c r="G14" s="10">
        <v>0</v>
      </c>
      <c r="H14" s="10">
        <v>0</v>
      </c>
      <c r="I14" s="10">
        <v>0</v>
      </c>
      <c r="J14" s="10">
        <v>8000</v>
      </c>
      <c r="L14" s="31" t="s">
        <v>15</v>
      </c>
      <c r="M14" s="31" t="s">
        <v>16</v>
      </c>
      <c r="N14" s="8" t="s">
        <v>42</v>
      </c>
    </row>
    <row r="15" spans="1:17" ht="33.75" customHeight="1" x14ac:dyDescent="0.25">
      <c r="A15" s="7" t="s">
        <v>23</v>
      </c>
      <c r="B15" s="7" t="s">
        <v>43</v>
      </c>
      <c r="C15" s="8" t="s">
        <v>44</v>
      </c>
      <c r="D15" s="111">
        <v>41820</v>
      </c>
      <c r="E15" s="10">
        <v>48632</v>
      </c>
      <c r="F15" s="10">
        <v>48632</v>
      </c>
      <c r="G15" s="10">
        <v>0</v>
      </c>
      <c r="H15" s="10">
        <v>0</v>
      </c>
      <c r="I15" s="10">
        <v>0</v>
      </c>
      <c r="J15" s="10">
        <v>0</v>
      </c>
      <c r="L15" s="31" t="s">
        <v>15</v>
      </c>
      <c r="M15" s="31" t="s">
        <v>16</v>
      </c>
      <c r="N15" s="8" t="s">
        <v>45</v>
      </c>
    </row>
    <row r="16" spans="1:17" ht="36" customHeight="1" x14ac:dyDescent="0.25">
      <c r="A16" s="18" t="s">
        <v>23</v>
      </c>
      <c r="B16" s="18" t="s">
        <v>46</v>
      </c>
      <c r="C16" s="8" t="s">
        <v>47</v>
      </c>
      <c r="D16" s="7" t="s">
        <v>32</v>
      </c>
      <c r="E16" s="10">
        <v>50000</v>
      </c>
      <c r="F16" s="10">
        <v>50000</v>
      </c>
      <c r="G16" s="10">
        <v>0</v>
      </c>
      <c r="H16" s="10">
        <v>0</v>
      </c>
      <c r="I16" s="10">
        <v>0</v>
      </c>
      <c r="J16" s="10">
        <v>0</v>
      </c>
      <c r="L16" s="31" t="s">
        <v>15</v>
      </c>
      <c r="M16" s="8" t="s">
        <v>48</v>
      </c>
      <c r="N16" s="8" t="s">
        <v>49</v>
      </c>
    </row>
    <row r="17" spans="1:14" ht="27.75" customHeight="1" x14ac:dyDescent="0.25">
      <c r="A17" s="18" t="s">
        <v>23</v>
      </c>
      <c r="B17" s="7" t="s">
        <v>55</v>
      </c>
      <c r="C17" s="8" t="s">
        <v>56</v>
      </c>
      <c r="D17" s="112">
        <v>42185</v>
      </c>
      <c r="E17" s="10">
        <v>159618</v>
      </c>
      <c r="F17" s="10">
        <v>159618</v>
      </c>
      <c r="G17" s="8"/>
      <c r="H17" s="8"/>
      <c r="I17" s="8"/>
      <c r="J17" s="10">
        <v>71480</v>
      </c>
      <c r="K17" s="20"/>
      <c r="L17" s="31" t="s">
        <v>15</v>
      </c>
      <c r="M17" s="31" t="s">
        <v>16</v>
      </c>
      <c r="N17" s="69"/>
    </row>
    <row r="18" spans="1:14" ht="36.75" customHeight="1" x14ac:dyDescent="0.25">
      <c r="A18" s="48" t="s">
        <v>57</v>
      </c>
      <c r="B18" s="16" t="s">
        <v>58</v>
      </c>
      <c r="C18" s="54" t="s">
        <v>59</v>
      </c>
      <c r="D18" s="113">
        <v>41609</v>
      </c>
      <c r="E18" s="84">
        <v>502400</v>
      </c>
      <c r="F18" s="84">
        <v>502400</v>
      </c>
      <c r="G18" s="84">
        <v>0</v>
      </c>
      <c r="H18" s="84">
        <v>0</v>
      </c>
      <c r="I18" s="84">
        <v>0</v>
      </c>
      <c r="J18" s="84">
        <v>0</v>
      </c>
      <c r="K18" s="48">
        <v>3202</v>
      </c>
      <c r="L18" s="86" t="s">
        <v>37</v>
      </c>
      <c r="M18" s="86" t="s">
        <v>16</v>
      </c>
      <c r="N18" s="15" t="s">
        <v>373</v>
      </c>
    </row>
    <row r="19" spans="1:14" ht="38.25" customHeight="1" x14ac:dyDescent="0.25">
      <c r="A19" s="18" t="s">
        <v>60</v>
      </c>
      <c r="B19" s="7" t="s">
        <v>61</v>
      </c>
      <c r="C19" s="8" t="s">
        <v>62</v>
      </c>
      <c r="D19" s="112">
        <v>41912</v>
      </c>
      <c r="E19" s="21">
        <f>SUM(F19:J19)</f>
        <v>192000</v>
      </c>
      <c r="F19" s="21"/>
      <c r="G19" s="21"/>
      <c r="H19" s="30">
        <v>192000</v>
      </c>
      <c r="I19" s="21"/>
      <c r="J19" s="21"/>
      <c r="K19" s="18" t="s">
        <v>26</v>
      </c>
      <c r="L19" s="31" t="s">
        <v>37</v>
      </c>
      <c r="M19" s="31" t="s">
        <v>16</v>
      </c>
      <c r="N19" s="31"/>
    </row>
    <row r="20" spans="1:14" ht="33" customHeight="1" x14ac:dyDescent="0.25">
      <c r="A20" s="18" t="s">
        <v>60</v>
      </c>
      <c r="B20" s="7" t="s">
        <v>66</v>
      </c>
      <c r="C20" s="8" t="s">
        <v>67</v>
      </c>
      <c r="D20" s="112">
        <v>42551</v>
      </c>
      <c r="E20" s="21">
        <f>SUM(F20:J20)</f>
        <v>4270000</v>
      </c>
      <c r="F20" s="21">
        <v>700000</v>
      </c>
      <c r="G20" s="21">
        <f>1060000+520000+300000</f>
        <v>1880000</v>
      </c>
      <c r="H20" s="21">
        <v>40000</v>
      </c>
      <c r="I20" s="21">
        <v>0</v>
      </c>
      <c r="J20" s="21">
        <v>1650000</v>
      </c>
      <c r="K20" s="18" t="s">
        <v>68</v>
      </c>
      <c r="L20" s="31" t="s">
        <v>15</v>
      </c>
      <c r="M20" s="31" t="s">
        <v>16</v>
      </c>
      <c r="N20" s="8" t="s">
        <v>69</v>
      </c>
    </row>
    <row r="21" spans="1:14" ht="27" customHeight="1" x14ac:dyDescent="0.25">
      <c r="A21" s="18" t="s">
        <v>60</v>
      </c>
      <c r="B21" s="7" t="s">
        <v>63</v>
      </c>
      <c r="C21" s="8" t="s">
        <v>64</v>
      </c>
      <c r="D21" s="8"/>
      <c r="E21" s="21"/>
      <c r="F21" s="21"/>
      <c r="G21" s="21"/>
      <c r="H21" s="21"/>
      <c r="I21" s="21"/>
      <c r="J21" s="21"/>
      <c r="K21" s="18"/>
      <c r="L21" s="31"/>
      <c r="M21" s="31"/>
      <c r="N21" s="8" t="s">
        <v>65</v>
      </c>
    </row>
    <row r="22" spans="1:14" ht="90" x14ac:dyDescent="0.25">
      <c r="A22" s="18" t="s">
        <v>70</v>
      </c>
      <c r="B22" s="7" t="s">
        <v>80</v>
      </c>
      <c r="C22" s="33" t="s">
        <v>81</v>
      </c>
      <c r="D22" s="7">
        <v>2012</v>
      </c>
      <c r="E22" s="33" t="s">
        <v>82</v>
      </c>
      <c r="F22" s="33"/>
      <c r="G22" s="33"/>
      <c r="H22" s="33"/>
      <c r="I22" s="33"/>
      <c r="J22" s="33"/>
      <c r="L22" s="31" t="s">
        <v>37</v>
      </c>
      <c r="M22" s="31" t="s">
        <v>16</v>
      </c>
      <c r="N22" s="13"/>
    </row>
    <row r="23" spans="1:14" ht="95.25" customHeight="1" x14ac:dyDescent="0.25">
      <c r="A23" s="18" t="s">
        <v>70</v>
      </c>
      <c r="B23" s="7" t="s">
        <v>83</v>
      </c>
      <c r="C23" s="15" t="s">
        <v>84</v>
      </c>
      <c r="D23" s="7">
        <v>2014</v>
      </c>
      <c r="E23" s="93">
        <v>12000000</v>
      </c>
      <c r="F23" s="94"/>
      <c r="G23" s="94">
        <v>1200000</v>
      </c>
      <c r="H23" s="15"/>
      <c r="I23" s="15"/>
      <c r="J23" s="15"/>
      <c r="L23" s="31" t="s">
        <v>37</v>
      </c>
      <c r="M23" s="31" t="s">
        <v>16</v>
      </c>
      <c r="N23" s="17" t="s">
        <v>381</v>
      </c>
    </row>
    <row r="24" spans="1:14" ht="107.25" customHeight="1" x14ac:dyDescent="0.25">
      <c r="A24" s="18" t="s">
        <v>70</v>
      </c>
      <c r="B24" s="7" t="s">
        <v>85</v>
      </c>
      <c r="C24" s="15" t="s">
        <v>86</v>
      </c>
      <c r="D24" s="111">
        <v>41911</v>
      </c>
      <c r="E24" s="10">
        <v>2155000</v>
      </c>
      <c r="F24" s="10">
        <v>0</v>
      </c>
      <c r="G24" s="10">
        <v>2155000</v>
      </c>
      <c r="H24" s="8"/>
      <c r="I24" s="8"/>
      <c r="J24" s="10">
        <v>2155000</v>
      </c>
      <c r="L24" s="31" t="s">
        <v>37</v>
      </c>
      <c r="M24" s="31" t="s">
        <v>16</v>
      </c>
      <c r="N24" s="17" t="s">
        <v>382</v>
      </c>
    </row>
    <row r="25" spans="1:14" ht="62.25" customHeight="1" x14ac:dyDescent="0.25">
      <c r="A25" s="18" t="s">
        <v>70</v>
      </c>
      <c r="B25" s="7" t="s">
        <v>73</v>
      </c>
      <c r="C25" s="33" t="s">
        <v>74</v>
      </c>
      <c r="D25" s="33"/>
      <c r="E25" s="33" t="s">
        <v>75</v>
      </c>
      <c r="F25" s="33"/>
      <c r="G25" s="33"/>
      <c r="H25" s="33"/>
      <c r="I25" s="33"/>
      <c r="J25" s="33"/>
      <c r="L25" s="31" t="s">
        <v>15</v>
      </c>
      <c r="M25" s="31" t="s">
        <v>16</v>
      </c>
      <c r="N25" s="67"/>
    </row>
    <row r="26" spans="1:14" ht="49.5" customHeight="1" x14ac:dyDescent="0.25">
      <c r="A26" s="26" t="s">
        <v>70</v>
      </c>
      <c r="B26" s="26" t="s">
        <v>71</v>
      </c>
      <c r="C26" s="53" t="s">
        <v>72</v>
      </c>
      <c r="D26" s="32"/>
      <c r="E26" s="32"/>
      <c r="F26" s="32"/>
      <c r="G26" s="32"/>
      <c r="H26" s="32"/>
      <c r="I26" s="32"/>
      <c r="J26" s="32"/>
      <c r="K26" s="13"/>
      <c r="L26" s="67"/>
      <c r="M26" s="67"/>
      <c r="N26" s="67"/>
    </row>
    <row r="27" spans="1:14" ht="46.5" customHeight="1" x14ac:dyDescent="0.25">
      <c r="A27" s="26" t="s">
        <v>70</v>
      </c>
      <c r="B27" s="26" t="s">
        <v>76</v>
      </c>
      <c r="C27" s="17" t="s">
        <v>77</v>
      </c>
      <c r="D27" s="32"/>
      <c r="E27" s="32"/>
      <c r="F27" s="32"/>
      <c r="G27" s="32"/>
      <c r="H27" s="32"/>
      <c r="I27" s="32"/>
      <c r="J27" s="32"/>
      <c r="K27" s="13"/>
      <c r="L27" s="24"/>
      <c r="M27" s="24"/>
      <c r="N27" s="13"/>
    </row>
    <row r="28" spans="1:14" ht="43.5" customHeight="1" x14ac:dyDescent="0.25">
      <c r="A28" s="26" t="s">
        <v>70</v>
      </c>
      <c r="B28" s="27" t="s">
        <v>78</v>
      </c>
      <c r="C28" s="54" t="s">
        <v>79</v>
      </c>
      <c r="D28" s="28"/>
      <c r="E28" s="28"/>
      <c r="F28" s="28"/>
      <c r="G28" s="28"/>
      <c r="H28" s="28"/>
      <c r="I28" s="28"/>
      <c r="J28" s="28"/>
      <c r="K28" s="13"/>
      <c r="L28" s="24"/>
      <c r="M28" s="24"/>
      <c r="N28" s="13"/>
    </row>
    <row r="29" spans="1:14" ht="24" customHeight="1" x14ac:dyDescent="0.25">
      <c r="A29" s="48" t="s">
        <v>87</v>
      </c>
      <c r="B29" s="26" t="s">
        <v>88</v>
      </c>
      <c r="C29" s="86" t="s">
        <v>89</v>
      </c>
      <c r="D29" s="24"/>
      <c r="E29" s="24"/>
      <c r="F29" s="24"/>
      <c r="G29" s="24"/>
      <c r="H29" s="24"/>
      <c r="I29" s="24"/>
      <c r="J29" s="24"/>
      <c r="K29" s="29" t="s">
        <v>90</v>
      </c>
      <c r="L29" s="13"/>
      <c r="M29" s="13"/>
      <c r="N29" s="13"/>
    </row>
    <row r="30" spans="1:14" x14ac:dyDescent="0.25">
      <c r="A30" s="48" t="s">
        <v>87</v>
      </c>
      <c r="B30" s="26" t="s">
        <v>91</v>
      </c>
      <c r="C30" s="73" t="s">
        <v>92</v>
      </c>
      <c r="D30" s="24"/>
      <c r="E30" s="24"/>
      <c r="F30" s="24"/>
      <c r="G30" s="24"/>
      <c r="H30" s="24"/>
      <c r="I30" s="24"/>
      <c r="J30" s="24"/>
      <c r="K30" s="24"/>
      <c r="L30" s="13"/>
      <c r="M30" s="13"/>
      <c r="N30" s="13"/>
    </row>
    <row r="31" spans="1:14" ht="28.5" customHeight="1" x14ac:dyDescent="0.25">
      <c r="A31" s="18" t="s">
        <v>93</v>
      </c>
      <c r="B31" s="19" t="s">
        <v>94</v>
      </c>
      <c r="C31" s="31" t="s">
        <v>95</v>
      </c>
      <c r="D31" s="18"/>
      <c r="E31" s="31"/>
      <c r="F31" s="31"/>
      <c r="G31" s="31"/>
      <c r="H31" s="31"/>
      <c r="I31" s="31"/>
      <c r="J31" s="31"/>
      <c r="K31" s="47">
        <v>2101</v>
      </c>
      <c r="L31" s="31" t="s">
        <v>37</v>
      </c>
      <c r="M31" s="31" t="s">
        <v>16</v>
      </c>
      <c r="N31" s="80" t="s">
        <v>368</v>
      </c>
    </row>
    <row r="32" spans="1:14" ht="28.5" customHeight="1" x14ac:dyDescent="0.25">
      <c r="A32" s="18" t="s">
        <v>93</v>
      </c>
      <c r="B32" s="18" t="s">
        <v>356</v>
      </c>
      <c r="C32" s="77" t="s">
        <v>357</v>
      </c>
      <c r="D32" s="18">
        <v>2018</v>
      </c>
      <c r="E32" s="18" t="s">
        <v>358</v>
      </c>
      <c r="F32" s="20"/>
      <c r="G32" s="20"/>
      <c r="H32" s="20"/>
      <c r="I32" s="20"/>
      <c r="J32" s="25">
        <v>225472</v>
      </c>
      <c r="K32" s="31"/>
      <c r="L32" s="31" t="s">
        <v>27</v>
      </c>
      <c r="M32" s="31" t="s">
        <v>28</v>
      </c>
      <c r="N32" s="78" t="s">
        <v>359</v>
      </c>
    </row>
    <row r="33" spans="1:14" ht="27.75" customHeight="1" x14ac:dyDescent="0.25">
      <c r="A33" s="18" t="s">
        <v>93</v>
      </c>
      <c r="B33" s="18" t="s">
        <v>367</v>
      </c>
      <c r="C33" s="33" t="s">
        <v>96</v>
      </c>
      <c r="D33" s="7"/>
      <c r="E33" s="33"/>
      <c r="F33" s="33"/>
      <c r="G33" s="33"/>
      <c r="H33" s="33"/>
      <c r="I33" s="33"/>
      <c r="J33" s="33"/>
      <c r="K33" s="7">
        <v>2102</v>
      </c>
      <c r="L33" s="31" t="s">
        <v>27</v>
      </c>
      <c r="M33" s="8" t="s">
        <v>48</v>
      </c>
      <c r="N33" s="80" t="s">
        <v>366</v>
      </c>
    </row>
    <row r="34" spans="1:14" s="23" customFormat="1" ht="27" customHeight="1" x14ac:dyDescent="0.25">
      <c r="A34" s="19" t="s">
        <v>93</v>
      </c>
      <c r="B34" s="79" t="s">
        <v>360</v>
      </c>
      <c r="C34" s="33" t="s">
        <v>361</v>
      </c>
      <c r="D34" s="111">
        <v>41974</v>
      </c>
      <c r="E34" s="107">
        <v>56280</v>
      </c>
      <c r="F34" s="15"/>
      <c r="G34" s="15"/>
      <c r="H34" s="15"/>
      <c r="I34" s="15"/>
      <c r="J34" s="19" t="s">
        <v>358</v>
      </c>
      <c r="K34" s="8"/>
      <c r="L34" s="8" t="s">
        <v>15</v>
      </c>
      <c r="M34" s="8" t="s">
        <v>28</v>
      </c>
      <c r="N34" s="8" t="s">
        <v>362</v>
      </c>
    </row>
    <row r="35" spans="1:14" ht="26.25" customHeight="1" x14ac:dyDescent="0.25">
      <c r="A35" s="18" t="s">
        <v>93</v>
      </c>
      <c r="B35" s="19" t="s">
        <v>363</v>
      </c>
      <c r="C35" s="77" t="s">
        <v>364</v>
      </c>
      <c r="D35" s="18" t="s">
        <v>15</v>
      </c>
      <c r="E35" s="18" t="s">
        <v>358</v>
      </c>
      <c r="F35" s="20"/>
      <c r="G35" s="20"/>
      <c r="H35" s="20"/>
      <c r="I35" s="20"/>
      <c r="J35" s="47">
        <v>28500</v>
      </c>
      <c r="K35" s="31"/>
      <c r="L35" s="31" t="s">
        <v>15</v>
      </c>
      <c r="M35" s="31" t="s">
        <v>28</v>
      </c>
      <c r="N35" s="31" t="s">
        <v>365</v>
      </c>
    </row>
    <row r="36" spans="1:14" ht="57" customHeight="1" x14ac:dyDescent="0.25">
      <c r="A36" s="18" t="s">
        <v>93</v>
      </c>
      <c r="B36" s="18" t="s">
        <v>97</v>
      </c>
      <c r="C36" s="33" t="s">
        <v>98</v>
      </c>
      <c r="D36" s="7" t="s">
        <v>353</v>
      </c>
      <c r="E36" s="33"/>
      <c r="F36" s="33"/>
      <c r="G36" s="33"/>
      <c r="H36" s="33"/>
      <c r="I36" s="33"/>
      <c r="J36" s="7" t="s">
        <v>354</v>
      </c>
      <c r="L36" s="31" t="s">
        <v>15</v>
      </c>
      <c r="M36" s="31" t="s">
        <v>28</v>
      </c>
      <c r="N36" s="76" t="s">
        <v>355</v>
      </c>
    </row>
    <row r="37" spans="1:14" ht="57" x14ac:dyDescent="0.25">
      <c r="A37" s="16" t="s">
        <v>99</v>
      </c>
      <c r="B37" s="16" t="s">
        <v>104</v>
      </c>
      <c r="C37" s="53" t="s">
        <v>105</v>
      </c>
      <c r="D37" s="110">
        <v>42156</v>
      </c>
      <c r="E37" s="87">
        <v>123000</v>
      </c>
      <c r="F37" s="87">
        <v>0</v>
      </c>
      <c r="G37" s="87">
        <v>0</v>
      </c>
      <c r="H37" s="87">
        <v>0</v>
      </c>
      <c r="I37" s="87">
        <v>123000</v>
      </c>
      <c r="J37" s="87">
        <v>75000</v>
      </c>
      <c r="K37" s="16">
        <v>603</v>
      </c>
      <c r="L37" s="86" t="s">
        <v>15</v>
      </c>
      <c r="M37" s="86" t="s">
        <v>48</v>
      </c>
      <c r="N37" s="17" t="s">
        <v>383</v>
      </c>
    </row>
    <row r="38" spans="1:14" ht="34.5" customHeight="1" x14ac:dyDescent="0.25">
      <c r="A38" s="16" t="s">
        <v>99</v>
      </c>
      <c r="B38" s="16" t="s">
        <v>389</v>
      </c>
      <c r="C38" s="17" t="s">
        <v>106</v>
      </c>
      <c r="D38" s="110">
        <v>41974</v>
      </c>
      <c r="E38" s="88">
        <v>950000</v>
      </c>
      <c r="F38" s="88">
        <v>107332</v>
      </c>
      <c r="G38" s="88">
        <v>22275</v>
      </c>
      <c r="H38" s="88">
        <v>145393</v>
      </c>
      <c r="I38" s="88">
        <v>675000</v>
      </c>
      <c r="J38" s="12"/>
      <c r="K38" s="13"/>
      <c r="L38" s="86" t="s">
        <v>15</v>
      </c>
      <c r="M38" s="86" t="s">
        <v>16</v>
      </c>
      <c r="N38" s="8" t="s">
        <v>380</v>
      </c>
    </row>
    <row r="39" spans="1:14" ht="36.75" customHeight="1" x14ac:dyDescent="0.25">
      <c r="A39" s="16" t="s">
        <v>99</v>
      </c>
      <c r="B39" s="16" t="s">
        <v>107</v>
      </c>
      <c r="C39" s="17" t="s">
        <v>108</v>
      </c>
      <c r="D39" s="110">
        <v>42522</v>
      </c>
      <c r="E39" s="87">
        <v>841000</v>
      </c>
      <c r="F39" s="32"/>
      <c r="G39" s="32"/>
      <c r="H39" s="32"/>
      <c r="I39" s="32"/>
      <c r="J39" s="87">
        <v>400000</v>
      </c>
      <c r="K39" s="32"/>
      <c r="L39" s="86" t="s">
        <v>15</v>
      </c>
      <c r="M39" s="86" t="s">
        <v>16</v>
      </c>
      <c r="N39" s="17" t="s">
        <v>390</v>
      </c>
    </row>
    <row r="40" spans="1:14" ht="42" customHeight="1" x14ac:dyDescent="0.25">
      <c r="A40" s="16" t="s">
        <v>99</v>
      </c>
      <c r="B40" s="16" t="s">
        <v>113</v>
      </c>
      <c r="C40" s="17" t="s">
        <v>114</v>
      </c>
      <c r="D40" s="110">
        <v>42339</v>
      </c>
      <c r="E40" s="88">
        <v>1823873</v>
      </c>
      <c r="F40" s="82"/>
      <c r="G40" s="32"/>
      <c r="H40" s="32"/>
      <c r="I40" s="32"/>
      <c r="J40" s="88">
        <v>1823873</v>
      </c>
      <c r="K40" s="13"/>
      <c r="L40" s="17" t="s">
        <v>217</v>
      </c>
      <c r="M40" s="86" t="s">
        <v>16</v>
      </c>
      <c r="N40" s="17" t="s">
        <v>384</v>
      </c>
    </row>
    <row r="41" spans="1:14" ht="39.75" customHeight="1" x14ac:dyDescent="0.25">
      <c r="A41" s="16" t="s">
        <v>99</v>
      </c>
      <c r="B41" s="16" t="s">
        <v>115</v>
      </c>
      <c r="C41" s="53" t="s">
        <v>116</v>
      </c>
      <c r="D41" s="110">
        <v>41974</v>
      </c>
      <c r="E41" s="87">
        <v>8400</v>
      </c>
      <c r="F41" s="32"/>
      <c r="G41" s="32"/>
      <c r="H41" s="32"/>
      <c r="I41" s="32"/>
      <c r="J41" s="88">
        <v>2600</v>
      </c>
      <c r="K41" s="13"/>
      <c r="L41" s="17" t="s">
        <v>217</v>
      </c>
      <c r="M41" s="86" t="s">
        <v>16</v>
      </c>
      <c r="N41" s="13"/>
    </row>
    <row r="42" spans="1:14" ht="51" customHeight="1" x14ac:dyDescent="0.25">
      <c r="A42" s="16" t="s">
        <v>99</v>
      </c>
      <c r="B42" s="16" t="s">
        <v>100</v>
      </c>
      <c r="C42" s="53" t="s">
        <v>101</v>
      </c>
      <c r="D42" s="110">
        <v>41730</v>
      </c>
      <c r="E42" s="87">
        <v>520000</v>
      </c>
      <c r="F42" s="32"/>
      <c r="G42" s="32"/>
      <c r="H42" s="32"/>
      <c r="I42" s="32"/>
      <c r="J42" s="87">
        <v>90000</v>
      </c>
      <c r="K42" s="13"/>
      <c r="L42" s="86" t="s">
        <v>37</v>
      </c>
      <c r="M42" s="86" t="s">
        <v>16</v>
      </c>
      <c r="N42" s="74" t="s">
        <v>396</v>
      </c>
    </row>
    <row r="43" spans="1:14" ht="72.75" customHeight="1" x14ac:dyDescent="0.25">
      <c r="A43" s="16" t="s">
        <v>99</v>
      </c>
      <c r="B43" s="16" t="s">
        <v>102</v>
      </c>
      <c r="C43" s="53" t="s">
        <v>103</v>
      </c>
      <c r="D43" s="82"/>
      <c r="E43" s="82"/>
      <c r="F43" s="32"/>
      <c r="G43" s="32"/>
      <c r="H43" s="32"/>
      <c r="I43" s="32"/>
      <c r="J43" s="32"/>
      <c r="K43" s="13"/>
      <c r="L43" s="86" t="s">
        <v>15</v>
      </c>
      <c r="M43" s="86" t="s">
        <v>16</v>
      </c>
      <c r="N43" s="13"/>
    </row>
    <row r="44" spans="1:14" ht="51" customHeight="1" x14ac:dyDescent="0.25">
      <c r="A44" s="16" t="s">
        <v>99</v>
      </c>
      <c r="B44" s="16" t="s">
        <v>391</v>
      </c>
      <c r="C44" s="17" t="s">
        <v>392</v>
      </c>
      <c r="D44" s="90"/>
      <c r="E44" s="55">
        <v>500000</v>
      </c>
      <c r="F44" s="28"/>
      <c r="G44" s="28"/>
      <c r="H44" s="28"/>
      <c r="I44" s="28"/>
      <c r="J44" s="28"/>
      <c r="K44" s="13"/>
      <c r="L44" s="86" t="s">
        <v>15</v>
      </c>
      <c r="M44" s="86" t="s">
        <v>16</v>
      </c>
      <c r="N44" s="53"/>
    </row>
    <row r="45" spans="1:14" ht="28.5" customHeight="1" x14ac:dyDescent="0.25">
      <c r="A45" s="16" t="s">
        <v>99</v>
      </c>
      <c r="B45" s="16" t="s">
        <v>109</v>
      </c>
      <c r="C45" s="17" t="s">
        <v>110</v>
      </c>
      <c r="D45" s="12"/>
      <c r="E45" s="91"/>
      <c r="F45" s="12"/>
      <c r="G45" s="12"/>
      <c r="H45" s="12"/>
      <c r="I45" s="12"/>
      <c r="J45" s="12"/>
      <c r="K45" s="13"/>
      <c r="L45" s="86" t="s">
        <v>27</v>
      </c>
      <c r="M45" s="86" t="s">
        <v>28</v>
      </c>
      <c r="N45" s="13"/>
    </row>
    <row r="46" spans="1:14" ht="62.25" customHeight="1" x14ac:dyDescent="0.25">
      <c r="A46" s="16" t="s">
        <v>99</v>
      </c>
      <c r="B46" s="16" t="s">
        <v>111</v>
      </c>
      <c r="C46" s="17" t="s">
        <v>112</v>
      </c>
      <c r="D46" s="110">
        <v>41548</v>
      </c>
      <c r="E46" s="92">
        <v>800000</v>
      </c>
      <c r="F46" s="32"/>
      <c r="G46" s="32"/>
      <c r="H46" s="32"/>
      <c r="I46" s="32"/>
      <c r="J46" s="32"/>
      <c r="K46" s="13"/>
      <c r="L46" s="86" t="s">
        <v>37</v>
      </c>
      <c r="M46" s="86" t="s">
        <v>16</v>
      </c>
      <c r="N46" s="13"/>
    </row>
    <row r="47" spans="1:14" ht="42" customHeight="1" x14ac:dyDescent="0.25">
      <c r="A47" s="48" t="s">
        <v>117</v>
      </c>
      <c r="B47" s="16" t="s">
        <v>118</v>
      </c>
      <c r="C47" s="17" t="s">
        <v>119</v>
      </c>
      <c r="D47" s="12"/>
      <c r="E47" s="12"/>
      <c r="F47" s="12"/>
      <c r="G47" s="12"/>
      <c r="H47" s="12"/>
      <c r="I47" s="12"/>
      <c r="J47" s="92">
        <v>21200</v>
      </c>
      <c r="L47" s="86" t="s">
        <v>37</v>
      </c>
      <c r="M47" s="86" t="s">
        <v>16</v>
      </c>
      <c r="N47" s="17" t="s">
        <v>388</v>
      </c>
    </row>
    <row r="48" spans="1:14" ht="73.5" customHeight="1" x14ac:dyDescent="0.25">
      <c r="A48" s="48" t="s">
        <v>117</v>
      </c>
      <c r="B48" s="48" t="s">
        <v>122</v>
      </c>
      <c r="C48" s="53" t="s">
        <v>123</v>
      </c>
      <c r="D48" s="32"/>
      <c r="E48" s="32"/>
      <c r="F48" s="32"/>
      <c r="G48" s="32"/>
      <c r="H48" s="32"/>
      <c r="I48" s="32"/>
      <c r="J48" s="32"/>
      <c r="K48" s="13"/>
      <c r="L48" s="86" t="s">
        <v>27</v>
      </c>
      <c r="M48" s="86" t="s">
        <v>28</v>
      </c>
      <c r="N48" s="13"/>
    </row>
    <row r="49" spans="1:14" ht="30" customHeight="1" x14ac:dyDescent="0.25">
      <c r="A49" s="75" t="s">
        <v>117</v>
      </c>
      <c r="B49" s="83" t="s">
        <v>120</v>
      </c>
      <c r="C49" s="81" t="s">
        <v>371</v>
      </c>
      <c r="D49" s="108" t="s">
        <v>121</v>
      </c>
      <c r="E49" s="84">
        <v>700000</v>
      </c>
      <c r="F49" s="84">
        <v>700000</v>
      </c>
      <c r="G49" s="84">
        <v>0</v>
      </c>
      <c r="H49" s="84">
        <v>0</v>
      </c>
      <c r="I49" s="84">
        <v>0</v>
      </c>
      <c r="J49" s="84">
        <v>0</v>
      </c>
      <c r="K49" s="85"/>
      <c r="L49" s="74" t="s">
        <v>15</v>
      </c>
      <c r="M49" s="74" t="s">
        <v>16</v>
      </c>
      <c r="N49" s="33" t="s">
        <v>372</v>
      </c>
    </row>
    <row r="50" spans="1:14" ht="39" customHeight="1" x14ac:dyDescent="0.25">
      <c r="A50" s="48" t="s">
        <v>117</v>
      </c>
      <c r="B50" s="83" t="s">
        <v>124</v>
      </c>
      <c r="C50" s="81" t="s">
        <v>125</v>
      </c>
      <c r="D50" s="108" t="s">
        <v>126</v>
      </c>
      <c r="E50" s="84">
        <v>15000000</v>
      </c>
      <c r="F50" s="84">
        <v>15000000</v>
      </c>
      <c r="G50" s="84">
        <v>0</v>
      </c>
      <c r="H50" s="84">
        <v>0</v>
      </c>
      <c r="I50" s="84">
        <v>0</v>
      </c>
      <c r="J50" s="84">
        <v>0</v>
      </c>
      <c r="K50" s="85"/>
      <c r="L50" s="86" t="s">
        <v>15</v>
      </c>
      <c r="M50" s="17" t="s">
        <v>48</v>
      </c>
      <c r="N50" s="53" t="s">
        <v>370</v>
      </c>
    </row>
    <row r="51" spans="1:14" ht="61.5" customHeight="1" x14ac:dyDescent="0.25">
      <c r="A51" s="16" t="s">
        <v>117</v>
      </c>
      <c r="B51" s="16" t="s">
        <v>127</v>
      </c>
      <c r="C51" s="17" t="s">
        <v>128</v>
      </c>
      <c r="D51" s="109"/>
      <c r="E51" s="32"/>
      <c r="F51" s="32"/>
      <c r="G51" s="32"/>
      <c r="H51" s="32"/>
      <c r="I51" s="32"/>
      <c r="J51" s="32"/>
      <c r="K51" s="13"/>
      <c r="L51" s="86" t="s">
        <v>15</v>
      </c>
      <c r="M51" s="86" t="s">
        <v>16</v>
      </c>
      <c r="N51" s="17" t="s">
        <v>379</v>
      </c>
    </row>
    <row r="52" spans="1:14" ht="17.25" customHeight="1" x14ac:dyDescent="0.25">
      <c r="A52" s="16" t="s">
        <v>378</v>
      </c>
      <c r="B52" s="16" t="s">
        <v>18</v>
      </c>
      <c r="C52" s="17" t="s">
        <v>19</v>
      </c>
      <c r="D52" s="27"/>
      <c r="E52" s="12"/>
      <c r="F52" s="12"/>
      <c r="G52" s="12"/>
      <c r="H52" s="12"/>
      <c r="I52" s="12"/>
      <c r="J52" s="12"/>
      <c r="K52" s="13"/>
      <c r="L52" s="13"/>
      <c r="M52" s="13"/>
      <c r="N52" s="13"/>
    </row>
    <row r="53" spans="1:14" ht="48" customHeight="1" x14ac:dyDescent="0.25">
      <c r="A53" s="48" t="s">
        <v>129</v>
      </c>
      <c r="B53" s="16" t="s">
        <v>138</v>
      </c>
      <c r="C53" s="17" t="s">
        <v>139</v>
      </c>
      <c r="D53" s="110">
        <v>41791</v>
      </c>
      <c r="E53" s="89">
        <v>338640</v>
      </c>
      <c r="F53" s="88">
        <v>68640</v>
      </c>
      <c r="G53" s="88">
        <v>270000</v>
      </c>
      <c r="H53" s="88">
        <v>0</v>
      </c>
      <c r="I53" s="32"/>
      <c r="J53" s="32"/>
      <c r="K53" s="13"/>
      <c r="L53" s="86" t="s">
        <v>37</v>
      </c>
      <c r="M53" s="86" t="s">
        <v>16</v>
      </c>
      <c r="N53" s="17" t="s">
        <v>385</v>
      </c>
    </row>
    <row r="54" spans="1:14" ht="98.25" customHeight="1" x14ac:dyDescent="0.25">
      <c r="A54" s="48" t="s">
        <v>129</v>
      </c>
      <c r="B54" s="48" t="s">
        <v>134</v>
      </c>
      <c r="C54" s="17" t="s">
        <v>135</v>
      </c>
      <c r="D54" s="110">
        <v>43617</v>
      </c>
      <c r="E54" s="88">
        <v>14186963</v>
      </c>
      <c r="F54" s="32"/>
      <c r="G54" s="88">
        <v>1079104</v>
      </c>
      <c r="H54" s="88">
        <v>1946096</v>
      </c>
      <c r="I54" s="88">
        <v>0</v>
      </c>
      <c r="J54" s="32"/>
      <c r="K54" s="13"/>
      <c r="L54" s="86" t="s">
        <v>15</v>
      </c>
      <c r="M54" s="86" t="s">
        <v>16</v>
      </c>
      <c r="N54" s="8" t="s">
        <v>374</v>
      </c>
    </row>
    <row r="55" spans="1:14" ht="107.25" customHeight="1" x14ac:dyDescent="0.25">
      <c r="A55" s="48" t="s">
        <v>129</v>
      </c>
      <c r="B55" s="16" t="s">
        <v>136</v>
      </c>
      <c r="C55" s="54" t="s">
        <v>137</v>
      </c>
      <c r="D55" s="110">
        <v>42522</v>
      </c>
      <c r="E55" s="89">
        <v>2472298</v>
      </c>
      <c r="F55" s="54">
        <v>0</v>
      </c>
      <c r="G55" s="89">
        <v>2472298</v>
      </c>
      <c r="H55" s="54">
        <v>0</v>
      </c>
      <c r="I55" s="28"/>
      <c r="J55" s="28"/>
      <c r="K55" s="13"/>
      <c r="L55" s="86" t="s">
        <v>15</v>
      </c>
      <c r="M55" s="86" t="s">
        <v>16</v>
      </c>
      <c r="N55" s="13"/>
    </row>
    <row r="56" spans="1:14" ht="73.5" customHeight="1" x14ac:dyDescent="0.25">
      <c r="A56" s="48" t="s">
        <v>129</v>
      </c>
      <c r="B56" s="27" t="s">
        <v>130</v>
      </c>
      <c r="C56" s="54" t="s">
        <v>131</v>
      </c>
      <c r="D56" s="28"/>
      <c r="E56" s="28"/>
      <c r="F56" s="28"/>
      <c r="G56" s="28"/>
      <c r="H56" s="28"/>
      <c r="I56" s="28"/>
      <c r="J56" s="28"/>
      <c r="K56" s="13"/>
      <c r="L56" s="13"/>
      <c r="M56" s="13"/>
      <c r="N56" s="13"/>
    </row>
    <row r="57" spans="1:14" ht="78.75" customHeight="1" x14ac:dyDescent="0.25">
      <c r="A57" s="48" t="s">
        <v>129</v>
      </c>
      <c r="B57" s="27" t="s">
        <v>132</v>
      </c>
      <c r="C57" s="54" t="s">
        <v>133</v>
      </c>
      <c r="D57" s="28"/>
      <c r="E57" s="28"/>
      <c r="F57" s="28"/>
      <c r="G57" s="28"/>
      <c r="H57" s="28"/>
      <c r="I57" s="28"/>
      <c r="J57" s="28"/>
      <c r="K57" s="13"/>
      <c r="L57" s="13"/>
      <c r="M57" s="13"/>
      <c r="N57" s="13"/>
    </row>
    <row r="58" spans="1:14" ht="105" customHeight="1" x14ac:dyDescent="0.25">
      <c r="A58" s="48" t="s">
        <v>129</v>
      </c>
      <c r="B58" s="27" t="s">
        <v>140</v>
      </c>
      <c r="C58" s="54" t="s">
        <v>141</v>
      </c>
      <c r="D58" s="28"/>
      <c r="E58" s="28"/>
      <c r="F58" s="28"/>
      <c r="G58" s="28"/>
      <c r="H58" s="28"/>
      <c r="I58" s="28"/>
      <c r="J58" s="28"/>
      <c r="K58" s="13"/>
      <c r="L58" s="13"/>
      <c r="M58" s="13"/>
      <c r="N58" s="13"/>
    </row>
    <row r="59" spans="1:14" ht="75" customHeight="1" x14ac:dyDescent="0.25">
      <c r="A59" s="48" t="s">
        <v>129</v>
      </c>
      <c r="B59" s="27" t="s">
        <v>142</v>
      </c>
      <c r="C59" s="54" t="s">
        <v>143</v>
      </c>
      <c r="D59" s="28"/>
      <c r="E59" s="28"/>
      <c r="F59" s="28"/>
      <c r="G59" s="28"/>
      <c r="H59" s="28"/>
      <c r="I59" s="28"/>
      <c r="J59" s="28"/>
      <c r="K59" s="13"/>
      <c r="L59" s="13"/>
      <c r="M59" s="13"/>
      <c r="N59" s="13"/>
    </row>
    <row r="60" spans="1:14" ht="138" customHeight="1" x14ac:dyDescent="0.25">
      <c r="A60" s="18" t="s">
        <v>144</v>
      </c>
      <c r="B60" s="7" t="s">
        <v>155</v>
      </c>
      <c r="C60" s="33" t="s">
        <v>156</v>
      </c>
      <c r="D60" s="34"/>
      <c r="E60" s="35">
        <v>44400</v>
      </c>
      <c r="F60" s="35">
        <v>44400</v>
      </c>
      <c r="G60" s="35">
        <v>0</v>
      </c>
      <c r="H60" s="35">
        <v>0</v>
      </c>
      <c r="I60" s="35">
        <v>0</v>
      </c>
      <c r="J60" s="35">
        <v>23000</v>
      </c>
      <c r="K60" s="18" t="s">
        <v>157</v>
      </c>
      <c r="L60" s="18" t="s">
        <v>37</v>
      </c>
      <c r="M60" s="31" t="s">
        <v>16</v>
      </c>
    </row>
    <row r="61" spans="1:14" ht="63" customHeight="1" x14ac:dyDescent="0.25">
      <c r="A61" s="18" t="s">
        <v>144</v>
      </c>
      <c r="B61" s="7" t="s">
        <v>145</v>
      </c>
      <c r="C61" s="33" t="s">
        <v>146</v>
      </c>
      <c r="D61" s="7" t="s">
        <v>121</v>
      </c>
      <c r="E61" s="35">
        <v>605513</v>
      </c>
      <c r="F61" s="35">
        <v>605513</v>
      </c>
      <c r="G61" s="35">
        <v>0</v>
      </c>
      <c r="H61" s="35">
        <v>0</v>
      </c>
      <c r="I61" s="35">
        <v>0</v>
      </c>
      <c r="J61" s="35">
        <v>238140</v>
      </c>
      <c r="K61" s="18" t="s">
        <v>147</v>
      </c>
      <c r="L61" s="18" t="s">
        <v>15</v>
      </c>
      <c r="M61" s="31" t="s">
        <v>16</v>
      </c>
    </row>
    <row r="62" spans="1:14" ht="82.5" customHeight="1" x14ac:dyDescent="0.25">
      <c r="A62" s="18" t="s">
        <v>144</v>
      </c>
      <c r="B62" s="7" t="s">
        <v>148</v>
      </c>
      <c r="C62" s="33" t="s">
        <v>149</v>
      </c>
      <c r="D62" s="7" t="s">
        <v>121</v>
      </c>
      <c r="E62" s="35">
        <v>963946</v>
      </c>
      <c r="F62" s="35">
        <v>963946</v>
      </c>
      <c r="G62" s="35">
        <v>0</v>
      </c>
      <c r="H62" s="35">
        <v>0</v>
      </c>
      <c r="I62" s="35">
        <v>0</v>
      </c>
      <c r="J62" s="35">
        <v>655771</v>
      </c>
      <c r="K62" s="18" t="s">
        <v>150</v>
      </c>
      <c r="L62" s="18" t="s">
        <v>15</v>
      </c>
      <c r="M62" s="31" t="s">
        <v>16</v>
      </c>
    </row>
    <row r="63" spans="1:14" ht="111.75" customHeight="1" x14ac:dyDescent="0.25">
      <c r="A63" s="18" t="s">
        <v>144</v>
      </c>
      <c r="B63" s="7" t="s">
        <v>151</v>
      </c>
      <c r="C63" s="33" t="s">
        <v>152</v>
      </c>
      <c r="D63" s="34" t="s">
        <v>153</v>
      </c>
      <c r="E63" s="35">
        <v>4200000</v>
      </c>
      <c r="F63" s="35">
        <v>4200000</v>
      </c>
      <c r="G63" s="35">
        <v>0</v>
      </c>
      <c r="H63" s="35">
        <v>0</v>
      </c>
      <c r="I63" s="35">
        <v>0</v>
      </c>
      <c r="J63" s="35">
        <v>4200000</v>
      </c>
      <c r="K63" s="18" t="s">
        <v>154</v>
      </c>
      <c r="L63" s="18" t="s">
        <v>15</v>
      </c>
      <c r="M63" s="31" t="s">
        <v>16</v>
      </c>
    </row>
    <row r="64" spans="1:14" ht="37.5" customHeight="1" x14ac:dyDescent="0.25">
      <c r="A64" s="36" t="s">
        <v>158</v>
      </c>
      <c r="B64" s="37" t="s">
        <v>183</v>
      </c>
      <c r="C64" s="38" t="s">
        <v>184</v>
      </c>
      <c r="D64" s="38"/>
      <c r="E64" s="38"/>
      <c r="F64" s="38"/>
      <c r="G64" s="38"/>
      <c r="H64" s="38"/>
      <c r="I64" s="38"/>
      <c r="J64" s="38"/>
      <c r="K64" s="40"/>
      <c r="L64" s="38" t="s">
        <v>185</v>
      </c>
      <c r="M64" s="38" t="s">
        <v>28</v>
      </c>
      <c r="N64" s="40"/>
    </row>
    <row r="65" spans="1:14" ht="31.5" customHeight="1" x14ac:dyDescent="0.25">
      <c r="A65" s="36" t="s">
        <v>158</v>
      </c>
      <c r="B65" s="37" t="s">
        <v>186</v>
      </c>
      <c r="C65" s="38" t="s">
        <v>187</v>
      </c>
      <c r="D65" s="38"/>
      <c r="E65" s="38"/>
      <c r="F65" s="38"/>
      <c r="G65" s="38"/>
      <c r="H65" s="38"/>
      <c r="I65" s="38"/>
      <c r="J65" s="38"/>
      <c r="K65" s="40"/>
      <c r="L65" s="38" t="s">
        <v>185</v>
      </c>
      <c r="M65" s="38" t="s">
        <v>28</v>
      </c>
      <c r="N65" s="13"/>
    </row>
    <row r="66" spans="1:14" ht="62.25" customHeight="1" x14ac:dyDescent="0.25">
      <c r="A66" s="36" t="s">
        <v>158</v>
      </c>
      <c r="B66" s="37" t="s">
        <v>204</v>
      </c>
      <c r="C66" s="38" t="s">
        <v>205</v>
      </c>
      <c r="D66" s="46"/>
      <c r="E66" s="46"/>
      <c r="F66" s="46"/>
      <c r="G66" s="46"/>
      <c r="H66" s="46"/>
      <c r="I66" s="46"/>
      <c r="J66" s="46"/>
      <c r="K66" s="40"/>
      <c r="L66" s="38" t="s">
        <v>37</v>
      </c>
      <c r="M66" s="38" t="s">
        <v>16</v>
      </c>
      <c r="N66" s="68"/>
    </row>
    <row r="67" spans="1:14" ht="69.75" customHeight="1" x14ac:dyDescent="0.25">
      <c r="A67" s="36" t="s">
        <v>158</v>
      </c>
      <c r="B67" s="37" t="s">
        <v>209</v>
      </c>
      <c r="C67" s="38" t="s">
        <v>210</v>
      </c>
      <c r="D67" s="38"/>
      <c r="E67" s="38"/>
      <c r="F67" s="38"/>
      <c r="G67" s="38"/>
      <c r="H67" s="38"/>
      <c r="I67" s="38"/>
      <c r="J67" s="38"/>
      <c r="K67" s="40"/>
      <c r="L67" s="38" t="s">
        <v>37</v>
      </c>
      <c r="M67" s="38" t="s">
        <v>16</v>
      </c>
      <c r="N67" s="68"/>
    </row>
    <row r="68" spans="1:14" ht="78.75" x14ac:dyDescent="0.25">
      <c r="A68" s="36" t="s">
        <v>158</v>
      </c>
      <c r="B68" s="37" t="s">
        <v>202</v>
      </c>
      <c r="C68" s="38" t="s">
        <v>203</v>
      </c>
      <c r="D68" s="37" t="s">
        <v>161</v>
      </c>
      <c r="E68" s="39">
        <v>25228508</v>
      </c>
      <c r="F68" s="39">
        <v>12614254</v>
      </c>
      <c r="G68" s="38"/>
      <c r="H68" s="39">
        <v>12614254</v>
      </c>
      <c r="I68" s="39">
        <v>0</v>
      </c>
      <c r="J68" s="39">
        <v>0</v>
      </c>
      <c r="K68" s="40"/>
      <c r="L68" s="38" t="s">
        <v>27</v>
      </c>
      <c r="M68" s="38" t="s">
        <v>28</v>
      </c>
      <c r="N68" s="68"/>
    </row>
    <row r="69" spans="1:14" ht="64.5" customHeight="1" x14ac:dyDescent="0.25">
      <c r="A69" s="36" t="s">
        <v>158</v>
      </c>
      <c r="B69" s="37" t="s">
        <v>159</v>
      </c>
      <c r="C69" s="38" t="s">
        <v>160</v>
      </c>
      <c r="D69" s="119" t="s">
        <v>161</v>
      </c>
      <c r="E69" s="39">
        <v>8513340</v>
      </c>
      <c r="F69" s="39">
        <v>851334</v>
      </c>
      <c r="G69" s="39">
        <v>0</v>
      </c>
      <c r="H69" s="39">
        <v>7662006</v>
      </c>
      <c r="I69" s="39">
        <v>0</v>
      </c>
      <c r="J69" s="39">
        <v>0</v>
      </c>
      <c r="K69" s="40"/>
      <c r="L69" s="38" t="s">
        <v>15</v>
      </c>
      <c r="M69" s="38" t="s">
        <v>48</v>
      </c>
      <c r="N69" s="40"/>
    </row>
    <row r="70" spans="1:14" ht="42.75" customHeight="1" x14ac:dyDescent="0.25">
      <c r="A70" s="36" t="s">
        <v>158</v>
      </c>
      <c r="B70" s="37" t="s">
        <v>162</v>
      </c>
      <c r="C70" s="38" t="s">
        <v>163</v>
      </c>
      <c r="D70" s="37" t="s">
        <v>164</v>
      </c>
      <c r="E70" s="42">
        <v>2259271</v>
      </c>
      <c r="F70" s="42">
        <v>0</v>
      </c>
      <c r="G70" s="42">
        <v>2259271</v>
      </c>
      <c r="H70" s="42">
        <v>0</v>
      </c>
      <c r="I70" s="42">
        <v>0</v>
      </c>
      <c r="J70" s="42">
        <v>0</v>
      </c>
      <c r="K70" s="40"/>
      <c r="L70" s="38" t="s">
        <v>15</v>
      </c>
      <c r="M70" s="38" t="s">
        <v>16</v>
      </c>
      <c r="N70" s="40"/>
    </row>
    <row r="71" spans="1:14" ht="71.25" x14ac:dyDescent="0.25">
      <c r="A71" s="36" t="s">
        <v>158</v>
      </c>
      <c r="B71" s="37" t="s">
        <v>165</v>
      </c>
      <c r="C71" s="38" t="s">
        <v>166</v>
      </c>
      <c r="D71" s="37" t="s">
        <v>126</v>
      </c>
      <c r="E71" s="42">
        <v>11301222</v>
      </c>
      <c r="F71" s="42">
        <v>6891873</v>
      </c>
      <c r="G71" s="42">
        <v>0</v>
      </c>
      <c r="H71" s="42">
        <v>4409348</v>
      </c>
      <c r="I71" s="42">
        <v>0</v>
      </c>
      <c r="J71" s="42">
        <v>0</v>
      </c>
      <c r="K71" s="40"/>
      <c r="L71" s="38" t="s">
        <v>15</v>
      </c>
      <c r="M71" s="38" t="s">
        <v>16</v>
      </c>
      <c r="N71" s="40"/>
    </row>
    <row r="72" spans="1:14" ht="78.75" x14ac:dyDescent="0.25">
      <c r="A72" s="36" t="s">
        <v>158</v>
      </c>
      <c r="B72" s="37" t="s">
        <v>167</v>
      </c>
      <c r="C72" s="38" t="s">
        <v>168</v>
      </c>
      <c r="D72" s="37" t="s">
        <v>121</v>
      </c>
      <c r="E72" s="42">
        <v>6964764</v>
      </c>
      <c r="F72" s="42">
        <v>0</v>
      </c>
      <c r="G72" s="42">
        <v>0</v>
      </c>
      <c r="H72" s="42">
        <v>6964764</v>
      </c>
      <c r="I72" s="42">
        <v>0</v>
      </c>
      <c r="J72" s="42">
        <v>0</v>
      </c>
      <c r="K72" s="40"/>
      <c r="L72" s="38" t="s">
        <v>15</v>
      </c>
      <c r="M72" s="38" t="s">
        <v>16</v>
      </c>
      <c r="N72" s="40"/>
    </row>
    <row r="73" spans="1:14" ht="63.75" customHeight="1" x14ac:dyDescent="0.25">
      <c r="A73" s="36" t="s">
        <v>158</v>
      </c>
      <c r="B73" s="37" t="s">
        <v>169</v>
      </c>
      <c r="C73" s="38" t="s">
        <v>170</v>
      </c>
      <c r="D73" s="37" t="s">
        <v>161</v>
      </c>
      <c r="E73" s="38"/>
      <c r="F73" s="38"/>
      <c r="G73" s="38"/>
      <c r="H73" s="38"/>
      <c r="I73" s="38"/>
      <c r="J73" s="38"/>
      <c r="K73" s="40"/>
      <c r="L73" s="38" t="s">
        <v>15</v>
      </c>
      <c r="M73" s="38" t="s">
        <v>48</v>
      </c>
      <c r="N73" s="40"/>
    </row>
    <row r="74" spans="1:14" ht="66.75" customHeight="1" x14ac:dyDescent="0.25">
      <c r="A74" s="36" t="s">
        <v>158</v>
      </c>
      <c r="B74" s="37" t="s">
        <v>171</v>
      </c>
      <c r="C74" s="38" t="s">
        <v>172</v>
      </c>
      <c r="D74" s="37" t="s">
        <v>126</v>
      </c>
      <c r="E74" s="42">
        <v>7677206</v>
      </c>
      <c r="F74" s="42">
        <v>0</v>
      </c>
      <c r="G74" s="42">
        <v>0</v>
      </c>
      <c r="H74" s="42">
        <v>7677206</v>
      </c>
      <c r="I74" s="42">
        <v>0</v>
      </c>
      <c r="J74" s="42">
        <v>0</v>
      </c>
      <c r="K74" s="40"/>
      <c r="L74" s="38" t="s">
        <v>15</v>
      </c>
      <c r="M74" s="38" t="s">
        <v>16</v>
      </c>
      <c r="N74" s="40"/>
    </row>
    <row r="75" spans="1:14" ht="56.25" x14ac:dyDescent="0.25">
      <c r="A75" s="36" t="s">
        <v>158</v>
      </c>
      <c r="B75" s="43" t="s">
        <v>173</v>
      </c>
      <c r="C75" s="38" t="s">
        <v>174</v>
      </c>
      <c r="D75" s="37" t="s">
        <v>175</v>
      </c>
      <c r="E75" s="42">
        <v>660088</v>
      </c>
      <c r="F75" s="42">
        <v>211228</v>
      </c>
      <c r="G75" s="42">
        <v>39604</v>
      </c>
      <c r="H75" s="42">
        <v>409256</v>
      </c>
      <c r="I75" s="42">
        <v>0</v>
      </c>
      <c r="J75" s="42">
        <v>0</v>
      </c>
      <c r="K75" s="40"/>
      <c r="L75" s="38" t="s">
        <v>15</v>
      </c>
      <c r="M75" s="38" t="s">
        <v>28</v>
      </c>
      <c r="N75" s="44"/>
    </row>
    <row r="76" spans="1:14" ht="32.25" customHeight="1" x14ac:dyDescent="0.25">
      <c r="A76" s="36" t="s">
        <v>158</v>
      </c>
      <c r="B76" s="37" t="s">
        <v>176</v>
      </c>
      <c r="C76" s="38" t="s">
        <v>177</v>
      </c>
      <c r="D76" s="37" t="s">
        <v>164</v>
      </c>
      <c r="E76" s="42">
        <v>2019017</v>
      </c>
      <c r="F76" s="42">
        <v>727654</v>
      </c>
      <c r="G76" s="42">
        <v>0</v>
      </c>
      <c r="H76" s="42">
        <v>1291363</v>
      </c>
      <c r="I76" s="42">
        <v>0</v>
      </c>
      <c r="J76" s="42">
        <v>0</v>
      </c>
      <c r="K76" s="40"/>
      <c r="L76" s="38" t="s">
        <v>15</v>
      </c>
      <c r="M76" s="38" t="s">
        <v>16</v>
      </c>
      <c r="N76" s="40"/>
    </row>
    <row r="77" spans="1:14" ht="33.75" x14ac:dyDescent="0.25">
      <c r="A77" s="36" t="s">
        <v>158</v>
      </c>
      <c r="B77" s="37" t="s">
        <v>178</v>
      </c>
      <c r="C77" s="38" t="s">
        <v>179</v>
      </c>
      <c r="D77" s="37" t="s">
        <v>180</v>
      </c>
      <c r="E77" s="42">
        <v>6456288</v>
      </c>
      <c r="F77" s="42">
        <v>1564477</v>
      </c>
      <c r="G77" s="42">
        <v>103117</v>
      </c>
      <c r="H77" s="42">
        <v>4788694</v>
      </c>
      <c r="I77" s="42">
        <v>0</v>
      </c>
      <c r="J77" s="42">
        <v>0</v>
      </c>
      <c r="K77" s="40"/>
      <c r="L77" s="38" t="s">
        <v>15</v>
      </c>
      <c r="M77" s="38" t="s">
        <v>16</v>
      </c>
      <c r="N77" s="40"/>
    </row>
    <row r="78" spans="1:14" ht="56.25" x14ac:dyDescent="0.25">
      <c r="A78" s="36" t="s">
        <v>158</v>
      </c>
      <c r="B78" s="37" t="s">
        <v>181</v>
      </c>
      <c r="C78" s="38" t="s">
        <v>182</v>
      </c>
      <c r="D78" s="38"/>
      <c r="E78" s="38"/>
      <c r="F78" s="38"/>
      <c r="G78" s="38"/>
      <c r="H78" s="38"/>
      <c r="I78" s="38"/>
      <c r="J78" s="38"/>
      <c r="K78" s="40"/>
      <c r="L78" s="38" t="s">
        <v>15</v>
      </c>
      <c r="M78" s="38" t="s">
        <v>48</v>
      </c>
      <c r="N78" s="40"/>
    </row>
    <row r="79" spans="1:14" ht="52.5" customHeight="1" x14ac:dyDescent="0.25">
      <c r="A79" s="36" t="s">
        <v>158</v>
      </c>
      <c r="B79" s="37" t="s">
        <v>188</v>
      </c>
      <c r="C79" s="38" t="s">
        <v>189</v>
      </c>
      <c r="D79" s="37" t="s">
        <v>164</v>
      </c>
      <c r="E79" s="42">
        <v>1890484</v>
      </c>
      <c r="F79" s="42">
        <v>0</v>
      </c>
      <c r="G79" s="42">
        <v>0</v>
      </c>
      <c r="H79" s="42">
        <v>1890484</v>
      </c>
      <c r="I79" s="42">
        <v>0</v>
      </c>
      <c r="J79" s="42">
        <v>0</v>
      </c>
      <c r="K79" s="40"/>
      <c r="L79" s="38" t="s">
        <v>15</v>
      </c>
      <c r="M79" s="38" t="s">
        <v>16</v>
      </c>
      <c r="N79" s="13"/>
    </row>
    <row r="80" spans="1:14" ht="42" customHeight="1" x14ac:dyDescent="0.25">
      <c r="A80" s="36" t="s">
        <v>158</v>
      </c>
      <c r="B80" s="37" t="s">
        <v>190</v>
      </c>
      <c r="C80" s="38" t="s">
        <v>191</v>
      </c>
      <c r="D80" s="37" t="s">
        <v>121</v>
      </c>
      <c r="E80" s="42">
        <v>63985630</v>
      </c>
      <c r="F80" s="42">
        <v>18028846</v>
      </c>
      <c r="G80" s="42">
        <v>14607</v>
      </c>
      <c r="H80" s="42">
        <v>45942177</v>
      </c>
      <c r="I80" s="42">
        <v>0</v>
      </c>
      <c r="J80" s="42">
        <v>0</v>
      </c>
      <c r="K80" s="40"/>
      <c r="L80" s="38" t="s">
        <v>15</v>
      </c>
      <c r="M80" s="38" t="s">
        <v>16</v>
      </c>
      <c r="N80" s="13"/>
    </row>
    <row r="81" spans="1:14" ht="35.25" customHeight="1" x14ac:dyDescent="0.25">
      <c r="A81" s="36" t="s">
        <v>158</v>
      </c>
      <c r="B81" s="37" t="s">
        <v>192</v>
      </c>
      <c r="C81" s="38" t="s">
        <v>193</v>
      </c>
      <c r="D81" s="37" t="s">
        <v>126</v>
      </c>
      <c r="E81" s="42">
        <v>25179678</v>
      </c>
      <c r="F81" s="42">
        <v>9655904</v>
      </c>
      <c r="G81" s="42">
        <v>1391859</v>
      </c>
      <c r="H81" s="42">
        <v>14131914</v>
      </c>
      <c r="I81" s="42">
        <v>0</v>
      </c>
      <c r="J81" s="42">
        <v>0</v>
      </c>
      <c r="K81" s="40"/>
      <c r="L81" s="38" t="s">
        <v>15</v>
      </c>
      <c r="M81" s="38" t="s">
        <v>16</v>
      </c>
      <c r="N81" s="40"/>
    </row>
    <row r="82" spans="1:14" ht="73.5" customHeight="1" x14ac:dyDescent="0.25">
      <c r="A82" s="36" t="s">
        <v>158</v>
      </c>
      <c r="B82" s="37" t="s">
        <v>194</v>
      </c>
      <c r="C82" s="38" t="s">
        <v>195</v>
      </c>
      <c r="D82" s="119">
        <v>42064</v>
      </c>
      <c r="E82" s="39">
        <v>72714323</v>
      </c>
      <c r="F82" s="39">
        <v>9321976</v>
      </c>
      <c r="G82" s="39">
        <v>0</v>
      </c>
      <c r="H82" s="39">
        <v>63392346</v>
      </c>
      <c r="I82" s="39">
        <v>0</v>
      </c>
      <c r="J82" s="39">
        <v>0</v>
      </c>
      <c r="K82" s="40"/>
      <c r="L82" s="38" t="s">
        <v>15</v>
      </c>
      <c r="M82" s="38" t="s">
        <v>16</v>
      </c>
      <c r="N82" s="13"/>
    </row>
    <row r="83" spans="1:14" ht="59.25" customHeight="1" x14ac:dyDescent="0.25">
      <c r="A83" s="36" t="s">
        <v>158</v>
      </c>
      <c r="B83" s="37" t="s">
        <v>196</v>
      </c>
      <c r="C83" s="38" t="s">
        <v>197</v>
      </c>
      <c r="D83" s="37" t="s">
        <v>180</v>
      </c>
      <c r="E83" s="42">
        <v>3476723</v>
      </c>
      <c r="F83" s="42">
        <v>1504991</v>
      </c>
      <c r="G83" s="42">
        <v>57803</v>
      </c>
      <c r="H83" s="42">
        <v>1913929</v>
      </c>
      <c r="I83" s="42">
        <v>0</v>
      </c>
      <c r="J83" s="42">
        <v>0</v>
      </c>
      <c r="K83" s="40"/>
      <c r="L83" s="38" t="s">
        <v>15</v>
      </c>
      <c r="M83" s="38" t="s">
        <v>16</v>
      </c>
      <c r="N83" s="13"/>
    </row>
    <row r="84" spans="1:14" ht="101.25" x14ac:dyDescent="0.25">
      <c r="A84" s="36" t="s">
        <v>158</v>
      </c>
      <c r="B84" s="37" t="s">
        <v>198</v>
      </c>
      <c r="C84" s="38" t="s">
        <v>199</v>
      </c>
      <c r="D84" s="120" t="s">
        <v>121</v>
      </c>
      <c r="E84" s="45">
        <v>1495000</v>
      </c>
      <c r="F84" s="45">
        <v>747500</v>
      </c>
      <c r="G84" s="45">
        <v>0</v>
      </c>
      <c r="H84" s="45">
        <v>747500</v>
      </c>
      <c r="I84" s="45">
        <v>0</v>
      </c>
      <c r="J84" s="45">
        <v>0</v>
      </c>
      <c r="K84" s="40"/>
      <c r="L84" s="38" t="s">
        <v>15</v>
      </c>
      <c r="M84" s="38" t="s">
        <v>16</v>
      </c>
      <c r="N84" s="68"/>
    </row>
    <row r="85" spans="1:14" ht="45" x14ac:dyDescent="0.25">
      <c r="A85" s="36" t="s">
        <v>158</v>
      </c>
      <c r="B85" s="37" t="s">
        <v>200</v>
      </c>
      <c r="C85" s="38" t="s">
        <v>201</v>
      </c>
      <c r="D85" s="37"/>
      <c r="E85" s="38"/>
      <c r="F85" s="38"/>
      <c r="G85" s="38"/>
      <c r="H85" s="38"/>
      <c r="I85" s="38"/>
      <c r="J85" s="38"/>
      <c r="K85" s="40"/>
      <c r="L85" s="38" t="s">
        <v>15</v>
      </c>
      <c r="M85" s="38" t="s">
        <v>16</v>
      </c>
      <c r="N85" s="68"/>
    </row>
    <row r="86" spans="1:14" ht="36.75" customHeight="1" x14ac:dyDescent="0.25">
      <c r="A86" s="36" t="s">
        <v>158</v>
      </c>
      <c r="B86" s="37" t="s">
        <v>206</v>
      </c>
      <c r="C86" s="38" t="s">
        <v>207</v>
      </c>
      <c r="D86" s="37" t="s">
        <v>208</v>
      </c>
      <c r="E86" s="42">
        <v>259724</v>
      </c>
      <c r="F86" s="42">
        <v>93500</v>
      </c>
      <c r="G86" s="42">
        <v>20776</v>
      </c>
      <c r="H86" s="42">
        <v>145448</v>
      </c>
      <c r="I86" s="42">
        <v>0</v>
      </c>
      <c r="J86" s="42">
        <v>0</v>
      </c>
      <c r="K86" s="40"/>
      <c r="L86" s="38" t="s">
        <v>15</v>
      </c>
      <c r="M86" s="38" t="s">
        <v>16</v>
      </c>
      <c r="N86" s="68"/>
    </row>
    <row r="87" spans="1:14" ht="54" customHeight="1" x14ac:dyDescent="0.25">
      <c r="A87" s="36" t="s">
        <v>158</v>
      </c>
      <c r="B87" s="37" t="s">
        <v>211</v>
      </c>
      <c r="C87" s="38" t="s">
        <v>212</v>
      </c>
      <c r="D87" s="37" t="s">
        <v>161</v>
      </c>
      <c r="E87" s="42">
        <v>8791211</v>
      </c>
      <c r="F87" s="42">
        <v>3410974</v>
      </c>
      <c r="G87" s="42">
        <v>91491</v>
      </c>
      <c r="H87" s="42">
        <v>5288746</v>
      </c>
      <c r="I87" s="42">
        <v>0</v>
      </c>
      <c r="J87" s="42">
        <v>0</v>
      </c>
      <c r="K87" s="40"/>
      <c r="L87" s="41" t="s">
        <v>15</v>
      </c>
      <c r="M87" s="41" t="s">
        <v>16</v>
      </c>
      <c r="N87" s="13"/>
    </row>
    <row r="88" spans="1:14" ht="45" x14ac:dyDescent="0.25">
      <c r="A88" s="36" t="s">
        <v>158</v>
      </c>
      <c r="B88" s="37" t="s">
        <v>213</v>
      </c>
      <c r="C88" s="38" t="s">
        <v>214</v>
      </c>
      <c r="D88" s="37" t="s">
        <v>126</v>
      </c>
      <c r="E88" s="42">
        <v>16682681</v>
      </c>
      <c r="F88" s="42">
        <v>4003843</v>
      </c>
      <c r="G88" s="42">
        <v>1668268</v>
      </c>
      <c r="H88" s="42">
        <v>11010569</v>
      </c>
      <c r="I88" s="42">
        <v>0</v>
      </c>
      <c r="J88" s="42">
        <v>0</v>
      </c>
      <c r="K88" s="40"/>
      <c r="L88" s="41" t="s">
        <v>15</v>
      </c>
      <c r="M88" s="41" t="s">
        <v>16</v>
      </c>
      <c r="N88" s="13"/>
    </row>
    <row r="89" spans="1:14" ht="63" customHeight="1" x14ac:dyDescent="0.25">
      <c r="A89" s="36" t="s">
        <v>158</v>
      </c>
      <c r="B89" s="37" t="s">
        <v>215</v>
      </c>
      <c r="C89" s="38" t="s">
        <v>216</v>
      </c>
      <c r="D89" s="119">
        <v>41365</v>
      </c>
      <c r="E89" s="42">
        <v>2600000</v>
      </c>
      <c r="F89" s="42">
        <v>0</v>
      </c>
      <c r="G89" s="42">
        <v>0</v>
      </c>
      <c r="H89" s="42">
        <v>2600000</v>
      </c>
      <c r="I89" s="42">
        <v>0</v>
      </c>
      <c r="J89" s="42">
        <v>0</v>
      </c>
      <c r="K89" s="40"/>
      <c r="L89" s="38" t="s">
        <v>217</v>
      </c>
      <c r="M89" s="38" t="s">
        <v>16</v>
      </c>
      <c r="N89" s="68"/>
    </row>
    <row r="90" spans="1:14" ht="40.5" customHeight="1" x14ac:dyDescent="0.25">
      <c r="A90" s="18" t="s">
        <v>218</v>
      </c>
      <c r="B90" s="7" t="s">
        <v>225</v>
      </c>
      <c r="C90" s="33" t="s">
        <v>226</v>
      </c>
      <c r="D90" s="33"/>
      <c r="E90" s="33"/>
      <c r="F90" s="33"/>
      <c r="G90" s="33"/>
      <c r="H90" s="33"/>
      <c r="I90" s="33"/>
      <c r="J90" s="33"/>
      <c r="L90" s="8" t="s">
        <v>37</v>
      </c>
      <c r="M90" s="8" t="s">
        <v>16</v>
      </c>
      <c r="N90" s="12"/>
    </row>
    <row r="91" spans="1:14" ht="55.5" customHeight="1" x14ac:dyDescent="0.25">
      <c r="A91" s="18" t="s">
        <v>218</v>
      </c>
      <c r="B91" s="7" t="s">
        <v>229</v>
      </c>
      <c r="C91" s="33" t="s">
        <v>230</v>
      </c>
      <c r="D91" s="33"/>
      <c r="E91" s="33"/>
      <c r="F91" s="33"/>
      <c r="G91" s="33"/>
      <c r="H91" s="33"/>
      <c r="I91" s="33"/>
      <c r="J91" s="33"/>
      <c r="L91" s="8" t="s">
        <v>37</v>
      </c>
      <c r="M91" s="8" t="s">
        <v>16</v>
      </c>
      <c r="N91" s="12"/>
    </row>
    <row r="92" spans="1:14" ht="74.25" customHeight="1" x14ac:dyDescent="0.25">
      <c r="A92" s="18" t="s">
        <v>218</v>
      </c>
      <c r="B92" s="7" t="s">
        <v>231</v>
      </c>
      <c r="C92" s="33" t="s">
        <v>232</v>
      </c>
      <c r="D92" s="33"/>
      <c r="E92" s="33"/>
      <c r="F92" s="33"/>
      <c r="G92" s="33"/>
      <c r="H92" s="33"/>
      <c r="I92" s="33"/>
      <c r="J92" s="33"/>
      <c r="L92" s="8" t="s">
        <v>37</v>
      </c>
      <c r="M92" s="8" t="s">
        <v>16</v>
      </c>
      <c r="N92" s="12"/>
    </row>
    <row r="93" spans="1:14" ht="45.75" customHeight="1" x14ac:dyDescent="0.25">
      <c r="A93" s="18" t="s">
        <v>218</v>
      </c>
      <c r="B93" s="7" t="s">
        <v>233</v>
      </c>
      <c r="C93" s="33" t="s">
        <v>234</v>
      </c>
      <c r="D93" s="33"/>
      <c r="E93" s="33"/>
      <c r="F93" s="33"/>
      <c r="G93" s="33"/>
      <c r="H93" s="33"/>
      <c r="I93" s="33"/>
      <c r="J93" s="33"/>
      <c r="L93" s="8" t="s">
        <v>37</v>
      </c>
      <c r="M93" s="8" t="s">
        <v>16</v>
      </c>
      <c r="N93" s="12"/>
    </row>
    <row r="94" spans="1:14" ht="37.5" customHeight="1" x14ac:dyDescent="0.25">
      <c r="A94" s="18" t="s">
        <v>218</v>
      </c>
      <c r="B94" s="7" t="s">
        <v>235</v>
      </c>
      <c r="C94" s="33" t="s">
        <v>236</v>
      </c>
      <c r="D94" s="33"/>
      <c r="E94" s="33"/>
      <c r="F94" s="33"/>
      <c r="G94" s="33"/>
      <c r="H94" s="33"/>
      <c r="I94" s="33"/>
      <c r="J94" s="33"/>
      <c r="L94" s="8" t="s">
        <v>37</v>
      </c>
      <c r="M94" s="8" t="s">
        <v>16</v>
      </c>
      <c r="N94" s="12"/>
    </row>
    <row r="95" spans="1:14" ht="36.75" customHeight="1" x14ac:dyDescent="0.25">
      <c r="A95" s="18" t="s">
        <v>218</v>
      </c>
      <c r="B95" s="7" t="s">
        <v>239</v>
      </c>
      <c r="C95" s="33" t="s">
        <v>240</v>
      </c>
      <c r="D95" s="33"/>
      <c r="E95" s="33"/>
      <c r="F95" s="33"/>
      <c r="G95" s="33"/>
      <c r="H95" s="33"/>
      <c r="I95" s="33"/>
      <c r="J95" s="33"/>
      <c r="L95" s="8" t="s">
        <v>37</v>
      </c>
      <c r="M95" s="8" t="s">
        <v>16</v>
      </c>
      <c r="N95" s="12"/>
    </row>
    <row r="96" spans="1:14" ht="48.75" customHeight="1" x14ac:dyDescent="0.25">
      <c r="A96" s="18" t="s">
        <v>218</v>
      </c>
      <c r="B96" s="7" t="s">
        <v>223</v>
      </c>
      <c r="C96" s="33" t="s">
        <v>224</v>
      </c>
      <c r="D96" s="33"/>
      <c r="E96" s="33"/>
      <c r="F96" s="33"/>
      <c r="G96" s="33"/>
      <c r="H96" s="33"/>
      <c r="I96" s="33"/>
      <c r="J96" s="33"/>
      <c r="L96" s="8" t="s">
        <v>27</v>
      </c>
      <c r="M96" s="8" t="s">
        <v>28</v>
      </c>
      <c r="N96" s="12"/>
    </row>
    <row r="97" spans="1:14" ht="58.5" customHeight="1" x14ac:dyDescent="0.25">
      <c r="A97" s="18" t="s">
        <v>218</v>
      </c>
      <c r="B97" s="7" t="s">
        <v>219</v>
      </c>
      <c r="C97" s="33" t="s">
        <v>220</v>
      </c>
      <c r="D97" s="33"/>
      <c r="E97" s="33"/>
      <c r="F97" s="33"/>
      <c r="G97" s="33"/>
      <c r="H97" s="33"/>
      <c r="I97" s="33"/>
      <c r="J97" s="33"/>
      <c r="L97" s="8" t="s">
        <v>15</v>
      </c>
      <c r="M97" s="8" t="s">
        <v>28</v>
      </c>
      <c r="N97" s="12"/>
    </row>
    <row r="98" spans="1:14" ht="46.5" customHeight="1" x14ac:dyDescent="0.25">
      <c r="A98" s="18" t="s">
        <v>218</v>
      </c>
      <c r="B98" s="7" t="s">
        <v>227</v>
      </c>
      <c r="C98" s="33" t="s">
        <v>228</v>
      </c>
      <c r="D98" s="33"/>
      <c r="E98" s="33"/>
      <c r="F98" s="33"/>
      <c r="G98" s="33"/>
      <c r="H98" s="33"/>
      <c r="I98" s="33"/>
      <c r="J98" s="33"/>
      <c r="L98" s="8" t="s">
        <v>15</v>
      </c>
      <c r="M98" s="8" t="s">
        <v>48</v>
      </c>
      <c r="N98" s="12"/>
    </row>
    <row r="99" spans="1:14" ht="45.75" customHeight="1" x14ac:dyDescent="0.25">
      <c r="A99" s="18" t="s">
        <v>218</v>
      </c>
      <c r="B99" s="7" t="s">
        <v>237</v>
      </c>
      <c r="C99" s="33" t="s">
        <v>238</v>
      </c>
      <c r="D99" s="33"/>
      <c r="E99" s="33"/>
      <c r="F99" s="33"/>
      <c r="G99" s="33"/>
      <c r="H99" s="33"/>
      <c r="I99" s="33"/>
      <c r="J99" s="33"/>
      <c r="L99" s="8" t="s">
        <v>15</v>
      </c>
      <c r="M99" s="8" t="s">
        <v>16</v>
      </c>
      <c r="N99" s="12"/>
    </row>
    <row r="100" spans="1:14" ht="45.75" customHeight="1" x14ac:dyDescent="0.25">
      <c r="A100" s="18" t="s">
        <v>218</v>
      </c>
      <c r="B100" s="7" t="s">
        <v>221</v>
      </c>
      <c r="C100" s="33" t="s">
        <v>222</v>
      </c>
      <c r="D100" s="33"/>
      <c r="E100" s="33"/>
      <c r="F100" s="33"/>
      <c r="G100" s="33"/>
      <c r="H100" s="33"/>
      <c r="I100" s="33"/>
      <c r="J100" s="33"/>
      <c r="L100" s="8" t="s">
        <v>217</v>
      </c>
      <c r="M100" s="8" t="s">
        <v>48</v>
      </c>
      <c r="N100" s="12"/>
    </row>
    <row r="101" spans="1:14" ht="87" customHeight="1" x14ac:dyDescent="0.25">
      <c r="A101" s="18" t="s">
        <v>218</v>
      </c>
      <c r="B101" s="7" t="s">
        <v>142</v>
      </c>
      <c r="C101" s="33" t="s">
        <v>241</v>
      </c>
      <c r="D101" s="33"/>
      <c r="E101" s="33"/>
      <c r="F101" s="7"/>
      <c r="G101" s="7"/>
      <c r="I101" s="33"/>
      <c r="J101" s="33"/>
      <c r="L101" s="8" t="s">
        <v>217</v>
      </c>
      <c r="M101" s="8" t="s">
        <v>48</v>
      </c>
      <c r="N101" s="12"/>
    </row>
    <row r="102" spans="1:14" ht="24.75" customHeight="1" x14ac:dyDescent="0.25">
      <c r="A102" s="48" t="s">
        <v>243</v>
      </c>
      <c r="B102" s="7" t="s">
        <v>19</v>
      </c>
      <c r="C102" s="33" t="s">
        <v>19</v>
      </c>
      <c r="D102" s="12"/>
      <c r="E102" s="12"/>
      <c r="F102" s="12"/>
      <c r="G102" s="12"/>
      <c r="H102" s="12"/>
      <c r="I102" s="12"/>
      <c r="J102" s="12"/>
      <c r="K102" s="29"/>
      <c r="L102" s="68"/>
      <c r="M102" s="68"/>
      <c r="N102" s="68"/>
    </row>
    <row r="103" spans="1:14" ht="22.5" customHeight="1" x14ac:dyDescent="0.25">
      <c r="A103" s="18" t="s">
        <v>244</v>
      </c>
      <c r="B103" s="7" t="s">
        <v>245</v>
      </c>
      <c r="C103" s="8" t="s">
        <v>246</v>
      </c>
      <c r="D103" s="7" t="s">
        <v>247</v>
      </c>
      <c r="E103" s="21">
        <v>70000</v>
      </c>
      <c r="F103" s="8">
        <v>0</v>
      </c>
      <c r="G103" s="8">
        <v>0</v>
      </c>
      <c r="H103" s="10">
        <v>70000</v>
      </c>
      <c r="I103" s="8">
        <v>0</v>
      </c>
      <c r="J103" s="8" t="s">
        <v>248</v>
      </c>
      <c r="K103" s="47"/>
      <c r="L103" s="8" t="s">
        <v>37</v>
      </c>
      <c r="M103" s="8" t="s">
        <v>16</v>
      </c>
      <c r="N103" s="8"/>
    </row>
    <row r="104" spans="1:14" ht="33.75" x14ac:dyDescent="0.25">
      <c r="A104" s="18" t="s">
        <v>244</v>
      </c>
      <c r="B104" s="7" t="s">
        <v>249</v>
      </c>
      <c r="C104" s="33" t="s">
        <v>250</v>
      </c>
      <c r="D104" s="7" t="s">
        <v>251</v>
      </c>
      <c r="E104" s="35">
        <v>28600</v>
      </c>
      <c r="F104" s="35">
        <v>0</v>
      </c>
      <c r="G104" s="35">
        <v>28600</v>
      </c>
      <c r="H104" s="35">
        <v>0</v>
      </c>
      <c r="I104" s="35">
        <v>0</v>
      </c>
      <c r="J104" s="35">
        <v>0</v>
      </c>
      <c r="K104" s="47" t="s">
        <v>26</v>
      </c>
      <c r="L104" s="8" t="s">
        <v>37</v>
      </c>
      <c r="M104" s="8" t="s">
        <v>16</v>
      </c>
      <c r="N104" s="8"/>
    </row>
    <row r="105" spans="1:14" ht="35.25" customHeight="1" x14ac:dyDescent="0.25">
      <c r="A105" s="18" t="s">
        <v>244</v>
      </c>
      <c r="B105" s="7" t="s">
        <v>258</v>
      </c>
      <c r="C105" s="33" t="s">
        <v>259</v>
      </c>
      <c r="D105" s="7" t="s">
        <v>247</v>
      </c>
      <c r="E105" s="33">
        <v>0</v>
      </c>
      <c r="F105" s="33">
        <v>0</v>
      </c>
      <c r="G105" s="33">
        <v>0</v>
      </c>
      <c r="H105" s="33">
        <v>0</v>
      </c>
      <c r="I105" s="33">
        <v>0</v>
      </c>
      <c r="J105" s="33">
        <v>0</v>
      </c>
      <c r="K105" s="47" t="s">
        <v>26</v>
      </c>
      <c r="L105" s="8" t="s">
        <v>37</v>
      </c>
      <c r="M105" s="8" t="s">
        <v>16</v>
      </c>
      <c r="N105" s="8" t="s">
        <v>260</v>
      </c>
    </row>
    <row r="106" spans="1:14" ht="75" customHeight="1" x14ac:dyDescent="0.25">
      <c r="A106" s="18" t="s">
        <v>244</v>
      </c>
      <c r="B106" s="7" t="s">
        <v>252</v>
      </c>
      <c r="C106" s="33" t="s">
        <v>253</v>
      </c>
      <c r="D106" s="7" t="s">
        <v>254</v>
      </c>
      <c r="E106" s="35">
        <v>200000</v>
      </c>
      <c r="F106" s="35">
        <v>0</v>
      </c>
      <c r="G106" s="35">
        <v>0</v>
      </c>
      <c r="H106" s="35">
        <v>200000</v>
      </c>
      <c r="I106" s="35">
        <v>0</v>
      </c>
      <c r="J106" s="35">
        <v>13000</v>
      </c>
      <c r="K106" s="47"/>
      <c r="L106" s="8" t="s">
        <v>15</v>
      </c>
      <c r="M106" s="8" t="s">
        <v>16</v>
      </c>
      <c r="N106" s="8"/>
    </row>
    <row r="107" spans="1:14" ht="50.25" customHeight="1" x14ac:dyDescent="0.25">
      <c r="A107" s="18" t="s">
        <v>244</v>
      </c>
      <c r="B107" s="7" t="s">
        <v>255</v>
      </c>
      <c r="C107" s="33" t="s">
        <v>256</v>
      </c>
      <c r="D107" s="7" t="s">
        <v>254</v>
      </c>
      <c r="E107" s="33"/>
      <c r="F107" s="33"/>
      <c r="G107" s="33"/>
      <c r="H107" s="33"/>
      <c r="I107" s="33"/>
      <c r="J107" s="33"/>
      <c r="K107" s="47"/>
      <c r="L107" s="8" t="s">
        <v>15</v>
      </c>
      <c r="M107" s="8"/>
      <c r="N107" s="8" t="s">
        <v>257</v>
      </c>
    </row>
    <row r="108" spans="1:14" ht="35.25" customHeight="1" x14ac:dyDescent="0.25">
      <c r="A108" s="18" t="s">
        <v>244</v>
      </c>
      <c r="B108" s="7" t="s">
        <v>261</v>
      </c>
      <c r="C108" s="33" t="s">
        <v>262</v>
      </c>
      <c r="D108" s="7" t="s">
        <v>251</v>
      </c>
      <c r="E108" s="35">
        <v>58000</v>
      </c>
      <c r="F108" s="35">
        <v>58000</v>
      </c>
      <c r="G108" s="35">
        <v>0</v>
      </c>
      <c r="H108" s="35">
        <v>0</v>
      </c>
      <c r="I108" s="35">
        <v>0</v>
      </c>
      <c r="J108" s="35">
        <v>5000</v>
      </c>
      <c r="K108" s="47" t="s">
        <v>26</v>
      </c>
      <c r="L108" s="8" t="s">
        <v>15</v>
      </c>
      <c r="M108" s="8" t="s">
        <v>28</v>
      </c>
      <c r="N108" s="8" t="s">
        <v>263</v>
      </c>
    </row>
    <row r="109" spans="1:14" ht="47.25" customHeight="1" x14ac:dyDescent="0.25">
      <c r="A109" s="18" t="s">
        <v>244</v>
      </c>
      <c r="B109" s="7" t="s">
        <v>264</v>
      </c>
      <c r="C109" s="33" t="s">
        <v>265</v>
      </c>
      <c r="D109" s="7" t="s">
        <v>254</v>
      </c>
      <c r="E109" s="33"/>
      <c r="F109" s="33"/>
      <c r="G109" s="33"/>
      <c r="H109" s="33"/>
      <c r="I109" s="33"/>
      <c r="J109" s="33"/>
      <c r="K109" s="47"/>
      <c r="L109" s="8" t="s">
        <v>15</v>
      </c>
      <c r="M109" s="8"/>
      <c r="N109" s="8" t="s">
        <v>266</v>
      </c>
    </row>
    <row r="110" spans="1:14" ht="33.75" x14ac:dyDescent="0.25">
      <c r="A110" s="18" t="s">
        <v>244</v>
      </c>
      <c r="B110" s="22" t="s">
        <v>267</v>
      </c>
      <c r="C110" s="33" t="s">
        <v>268</v>
      </c>
      <c r="D110" s="7" t="s">
        <v>121</v>
      </c>
      <c r="E110" s="35">
        <v>20000</v>
      </c>
      <c r="F110" s="35">
        <v>20000</v>
      </c>
      <c r="G110" s="35">
        <v>0</v>
      </c>
      <c r="H110" s="35">
        <v>0</v>
      </c>
      <c r="I110" s="35">
        <v>0</v>
      </c>
      <c r="J110" s="35">
        <v>20000</v>
      </c>
      <c r="K110" s="47"/>
      <c r="L110" s="8" t="s">
        <v>15</v>
      </c>
      <c r="M110" s="8"/>
      <c r="N110" s="8"/>
    </row>
    <row r="111" spans="1:14" ht="22.5" x14ac:dyDescent="0.25">
      <c r="A111" s="18" t="s">
        <v>244</v>
      </c>
      <c r="B111" s="7" t="s">
        <v>269</v>
      </c>
      <c r="C111" s="8" t="s">
        <v>270</v>
      </c>
      <c r="D111" s="7" t="s">
        <v>254</v>
      </c>
      <c r="E111" s="8"/>
      <c r="F111" s="8"/>
      <c r="G111" s="8"/>
      <c r="H111" s="8"/>
      <c r="I111" s="8"/>
      <c r="J111" s="8"/>
      <c r="L111" s="8" t="s">
        <v>15</v>
      </c>
      <c r="M111" s="8"/>
      <c r="N111" s="8" t="s">
        <v>257</v>
      </c>
    </row>
    <row r="112" spans="1:14" ht="78.75" x14ac:dyDescent="0.25">
      <c r="A112" s="18" t="s">
        <v>271</v>
      </c>
      <c r="B112" s="37" t="s">
        <v>272</v>
      </c>
      <c r="C112" s="49" t="s">
        <v>273</v>
      </c>
      <c r="D112" s="49"/>
      <c r="E112" s="49"/>
      <c r="F112" s="49"/>
      <c r="G112" s="49"/>
      <c r="H112" s="49"/>
      <c r="I112" s="49"/>
      <c r="J112" s="49"/>
      <c r="K112" s="40"/>
      <c r="L112" s="66" t="s">
        <v>15</v>
      </c>
      <c r="M112" s="66" t="s">
        <v>28</v>
      </c>
      <c r="N112" s="13"/>
    </row>
    <row r="113" spans="1:14" ht="20.25" customHeight="1" x14ac:dyDescent="0.25">
      <c r="A113" s="16" t="s">
        <v>274</v>
      </c>
      <c r="B113" s="7" t="s">
        <v>19</v>
      </c>
      <c r="C113" s="33" t="s">
        <v>19</v>
      </c>
      <c r="D113" s="12"/>
      <c r="E113" s="12"/>
      <c r="F113" s="12"/>
      <c r="G113" s="12"/>
      <c r="H113" s="12"/>
      <c r="I113" s="12"/>
      <c r="J113" s="12"/>
      <c r="K113" s="13"/>
      <c r="L113" s="13"/>
      <c r="M113" s="13"/>
      <c r="N113" s="13"/>
    </row>
    <row r="114" spans="1:14" ht="18" customHeight="1" x14ac:dyDescent="0.25">
      <c r="A114" s="7" t="s">
        <v>17</v>
      </c>
      <c r="B114" s="7" t="s">
        <v>18</v>
      </c>
      <c r="C114" s="8" t="s">
        <v>19</v>
      </c>
      <c r="D114" s="12"/>
      <c r="E114" s="12"/>
      <c r="F114" s="12"/>
      <c r="G114" s="12"/>
      <c r="H114" s="12"/>
      <c r="I114" s="12"/>
      <c r="J114" s="12"/>
      <c r="K114" s="13"/>
      <c r="L114" s="13"/>
      <c r="M114" s="13"/>
      <c r="N114" s="14"/>
    </row>
    <row r="115" spans="1:14" ht="51.75" customHeight="1" x14ac:dyDescent="0.25">
      <c r="A115" s="18" t="s">
        <v>275</v>
      </c>
      <c r="B115" s="7" t="s">
        <v>279</v>
      </c>
      <c r="C115" s="33" t="s">
        <v>280</v>
      </c>
      <c r="D115" s="7" t="s">
        <v>121</v>
      </c>
      <c r="E115" s="35">
        <v>2000000</v>
      </c>
      <c r="F115" s="35">
        <v>2000000</v>
      </c>
      <c r="G115" s="50">
        <v>0</v>
      </c>
      <c r="H115" s="50">
        <v>0</v>
      </c>
      <c r="I115" s="50">
        <v>0</v>
      </c>
      <c r="J115" s="35">
        <v>360000</v>
      </c>
      <c r="K115" s="18" t="s">
        <v>281</v>
      </c>
      <c r="L115" s="86" t="s">
        <v>15</v>
      </c>
      <c r="M115" s="13"/>
      <c r="N115" s="13"/>
    </row>
    <row r="116" spans="1:14" ht="71.25" customHeight="1" x14ac:dyDescent="0.25">
      <c r="A116" s="18" t="s">
        <v>275</v>
      </c>
      <c r="B116" s="7" t="s">
        <v>282</v>
      </c>
      <c r="C116" s="33" t="s">
        <v>283</v>
      </c>
      <c r="D116" s="7" t="s">
        <v>121</v>
      </c>
      <c r="E116" s="35"/>
      <c r="F116" s="35"/>
      <c r="G116" s="50"/>
      <c r="H116" s="50"/>
      <c r="I116" s="50"/>
      <c r="J116" s="50"/>
      <c r="L116" s="86" t="s">
        <v>15</v>
      </c>
      <c r="M116" s="13"/>
      <c r="N116" s="13"/>
    </row>
    <row r="117" spans="1:14" ht="75.75" customHeight="1" x14ac:dyDescent="0.25">
      <c r="A117" s="18" t="s">
        <v>275</v>
      </c>
      <c r="B117" s="7" t="s">
        <v>296</v>
      </c>
      <c r="C117" s="8" t="s">
        <v>393</v>
      </c>
      <c r="D117" s="7" t="s">
        <v>121</v>
      </c>
      <c r="E117" s="35">
        <v>200000</v>
      </c>
      <c r="F117" s="50">
        <v>0</v>
      </c>
      <c r="G117" s="50">
        <v>200000</v>
      </c>
      <c r="H117" s="35">
        <v>0</v>
      </c>
      <c r="I117" s="33"/>
      <c r="J117" s="35">
        <v>36000</v>
      </c>
      <c r="L117" s="86" t="s">
        <v>15</v>
      </c>
      <c r="M117" s="13"/>
      <c r="N117" s="13"/>
    </row>
    <row r="118" spans="1:14" ht="177" customHeight="1" x14ac:dyDescent="0.25">
      <c r="A118" s="18" t="s">
        <v>275</v>
      </c>
      <c r="B118" s="27" t="s">
        <v>276</v>
      </c>
      <c r="C118" s="54" t="s">
        <v>277</v>
      </c>
      <c r="D118" s="33"/>
      <c r="E118" s="33"/>
      <c r="F118" s="33"/>
      <c r="G118" s="33"/>
      <c r="H118" s="33"/>
      <c r="I118" s="33"/>
      <c r="J118" s="33"/>
      <c r="K118" s="18" t="s">
        <v>278</v>
      </c>
      <c r="L118" s="13"/>
      <c r="M118" s="13"/>
      <c r="N118" s="13"/>
    </row>
    <row r="119" spans="1:14" ht="51" customHeight="1" x14ac:dyDescent="0.25">
      <c r="A119" s="18" t="s">
        <v>275</v>
      </c>
      <c r="B119" s="7" t="s">
        <v>284</v>
      </c>
      <c r="C119" s="51" t="s">
        <v>285</v>
      </c>
      <c r="D119" s="7" t="s">
        <v>161</v>
      </c>
      <c r="E119" s="35">
        <v>500000</v>
      </c>
      <c r="F119" s="50">
        <v>0</v>
      </c>
      <c r="G119" s="35">
        <v>65000</v>
      </c>
      <c r="H119" s="35">
        <v>435000</v>
      </c>
      <c r="I119" s="50">
        <v>0</v>
      </c>
      <c r="J119" s="35">
        <v>90000</v>
      </c>
      <c r="L119" s="13"/>
      <c r="M119" s="13"/>
      <c r="N119" s="13"/>
    </row>
    <row r="120" spans="1:14" ht="69.75" customHeight="1" x14ac:dyDescent="0.25">
      <c r="A120" s="18" t="s">
        <v>275</v>
      </c>
      <c r="B120" s="7" t="s">
        <v>286</v>
      </c>
      <c r="C120" s="51" t="s">
        <v>287</v>
      </c>
      <c r="D120" s="7" t="s">
        <v>161</v>
      </c>
      <c r="E120" s="35">
        <v>3000000</v>
      </c>
      <c r="F120" s="50">
        <v>0</v>
      </c>
      <c r="G120" s="35">
        <v>3000000</v>
      </c>
      <c r="H120" s="35">
        <v>0</v>
      </c>
      <c r="I120" s="50">
        <v>0</v>
      </c>
      <c r="J120" s="35">
        <v>540000</v>
      </c>
      <c r="L120" s="13"/>
      <c r="M120" s="13"/>
      <c r="N120" s="13"/>
    </row>
    <row r="121" spans="1:14" ht="92.25" customHeight="1" x14ac:dyDescent="0.25">
      <c r="A121" s="18" t="s">
        <v>275</v>
      </c>
      <c r="B121" s="7" t="s">
        <v>288</v>
      </c>
      <c r="C121" s="15" t="s">
        <v>394</v>
      </c>
      <c r="D121" s="7" t="s">
        <v>126</v>
      </c>
      <c r="E121" s="35">
        <v>3500000</v>
      </c>
      <c r="F121" s="50">
        <v>0</v>
      </c>
      <c r="G121" s="35">
        <v>455000</v>
      </c>
      <c r="H121" s="35">
        <v>3045000</v>
      </c>
      <c r="I121" s="50">
        <v>0</v>
      </c>
      <c r="J121" s="35">
        <v>630000</v>
      </c>
      <c r="L121" s="13"/>
      <c r="M121" s="13"/>
      <c r="N121" s="13"/>
    </row>
    <row r="122" spans="1:14" ht="92.25" customHeight="1" x14ac:dyDescent="0.25">
      <c r="A122" s="18" t="s">
        <v>275</v>
      </c>
      <c r="B122" s="7" t="s">
        <v>289</v>
      </c>
      <c r="C122" s="33" t="s">
        <v>290</v>
      </c>
      <c r="D122" s="7" t="s">
        <v>126</v>
      </c>
      <c r="E122" s="35">
        <v>750000</v>
      </c>
      <c r="F122" s="50">
        <v>0</v>
      </c>
      <c r="G122" s="35">
        <v>97500</v>
      </c>
      <c r="H122" s="35">
        <v>652000</v>
      </c>
      <c r="I122" s="50">
        <v>0</v>
      </c>
      <c r="J122" s="35">
        <v>135000</v>
      </c>
      <c r="L122" s="13"/>
      <c r="M122" s="13"/>
      <c r="N122" s="13"/>
    </row>
    <row r="123" spans="1:14" ht="63" customHeight="1" x14ac:dyDescent="0.25">
      <c r="A123" s="18" t="s">
        <v>275</v>
      </c>
      <c r="B123" s="7" t="s">
        <v>291</v>
      </c>
      <c r="C123" s="8" t="s">
        <v>292</v>
      </c>
      <c r="D123" s="7" t="s">
        <v>126</v>
      </c>
      <c r="E123" s="35">
        <v>750000</v>
      </c>
      <c r="F123" s="50">
        <v>0</v>
      </c>
      <c r="G123" s="35">
        <v>97500</v>
      </c>
      <c r="H123" s="35">
        <v>652000</v>
      </c>
      <c r="I123" s="50">
        <v>0</v>
      </c>
      <c r="J123" s="35">
        <v>135000</v>
      </c>
      <c r="L123" s="13"/>
      <c r="M123" s="13"/>
      <c r="N123" s="13"/>
    </row>
    <row r="124" spans="1:14" ht="87.75" customHeight="1" x14ac:dyDescent="0.25">
      <c r="A124" s="18" t="s">
        <v>275</v>
      </c>
      <c r="B124" s="7" t="s">
        <v>293</v>
      </c>
      <c r="C124" s="33" t="s">
        <v>294</v>
      </c>
      <c r="D124" s="7" t="s">
        <v>161</v>
      </c>
      <c r="E124" s="35">
        <v>1000000</v>
      </c>
      <c r="F124" s="50">
        <v>0</v>
      </c>
      <c r="G124" s="50">
        <v>1000000</v>
      </c>
      <c r="H124" s="35">
        <v>0</v>
      </c>
      <c r="I124" s="50"/>
      <c r="J124" s="35">
        <v>180000</v>
      </c>
      <c r="L124" s="13"/>
      <c r="M124" s="13"/>
      <c r="N124" s="13"/>
    </row>
    <row r="125" spans="1:14" ht="75.75" customHeight="1" x14ac:dyDescent="0.25">
      <c r="A125" s="18" t="s">
        <v>275</v>
      </c>
      <c r="B125" s="7" t="s">
        <v>295</v>
      </c>
      <c r="C125" s="33" t="s">
        <v>395</v>
      </c>
      <c r="D125" s="7" t="s">
        <v>161</v>
      </c>
      <c r="E125" s="35">
        <v>500000</v>
      </c>
      <c r="F125" s="50">
        <v>0</v>
      </c>
      <c r="G125" s="50">
        <v>500000</v>
      </c>
      <c r="H125" s="35">
        <v>0</v>
      </c>
      <c r="I125" s="50"/>
      <c r="J125" s="35">
        <v>90000</v>
      </c>
      <c r="L125" s="13"/>
      <c r="M125" s="13"/>
      <c r="N125" s="13"/>
    </row>
    <row r="126" spans="1:14" ht="19.5" customHeight="1" x14ac:dyDescent="0.25">
      <c r="A126" s="18" t="s">
        <v>242</v>
      </c>
      <c r="B126" s="7" t="s">
        <v>19</v>
      </c>
      <c r="C126" s="33" t="s">
        <v>19</v>
      </c>
      <c r="D126" s="33"/>
      <c r="E126" s="33"/>
      <c r="F126" s="7"/>
      <c r="G126" s="7"/>
      <c r="H126" s="8"/>
      <c r="I126" s="33"/>
      <c r="J126" s="33"/>
      <c r="K126" s="47"/>
      <c r="L126" s="70"/>
      <c r="M126" s="70"/>
      <c r="N126" s="68"/>
    </row>
    <row r="127" spans="1:14" x14ac:dyDescent="0.25">
      <c r="A127" s="96" t="s">
        <v>242</v>
      </c>
      <c r="B127" s="22" t="s">
        <v>19</v>
      </c>
      <c r="C127" s="99" t="s">
        <v>19</v>
      </c>
      <c r="D127" s="102"/>
      <c r="E127" s="102"/>
      <c r="F127" s="102"/>
      <c r="G127" s="102"/>
      <c r="H127" s="102"/>
      <c r="I127" s="102"/>
      <c r="J127" s="102"/>
      <c r="K127" s="105"/>
      <c r="L127" s="105"/>
      <c r="M127" s="105"/>
      <c r="N127" s="13"/>
    </row>
    <row r="128" spans="1:14" ht="94.5" customHeight="1" x14ac:dyDescent="0.25">
      <c r="A128" s="36" t="s">
        <v>297</v>
      </c>
      <c r="B128" s="7" t="s">
        <v>298</v>
      </c>
      <c r="C128" s="33" t="s">
        <v>299</v>
      </c>
      <c r="D128" s="7" t="s">
        <v>161</v>
      </c>
      <c r="E128" s="35">
        <v>13107000</v>
      </c>
      <c r="F128" s="35">
        <v>0</v>
      </c>
      <c r="G128" s="35">
        <v>0</v>
      </c>
      <c r="H128" s="35">
        <v>0</v>
      </c>
      <c r="I128" s="35">
        <v>0</v>
      </c>
      <c r="J128" s="35">
        <v>371011</v>
      </c>
      <c r="K128" s="52" t="s">
        <v>26</v>
      </c>
      <c r="L128" s="31" t="s">
        <v>15</v>
      </c>
      <c r="M128" s="31" t="s">
        <v>16</v>
      </c>
      <c r="N128" s="15" t="s">
        <v>351</v>
      </c>
    </row>
    <row r="129" spans="1:14" ht="33.75" x14ac:dyDescent="0.25">
      <c r="A129" s="18" t="s">
        <v>300</v>
      </c>
      <c r="B129" s="7" t="s">
        <v>301</v>
      </c>
      <c r="C129" s="8" t="s">
        <v>302</v>
      </c>
      <c r="D129" s="18" t="s">
        <v>303</v>
      </c>
      <c r="E129" s="50">
        <v>0</v>
      </c>
      <c r="F129" s="50">
        <v>0</v>
      </c>
      <c r="G129" s="50">
        <v>0</v>
      </c>
      <c r="H129" s="50">
        <v>0</v>
      </c>
      <c r="I129" s="50">
        <v>0</v>
      </c>
      <c r="J129" s="50">
        <v>0</v>
      </c>
      <c r="L129" s="8" t="s">
        <v>15</v>
      </c>
      <c r="M129" s="68"/>
      <c r="N129" s="68"/>
    </row>
    <row r="130" spans="1:14" ht="23.25" customHeight="1" x14ac:dyDescent="0.25">
      <c r="A130" s="18" t="s">
        <v>300</v>
      </c>
      <c r="B130" s="7" t="s">
        <v>304</v>
      </c>
      <c r="C130" s="8" t="s">
        <v>305</v>
      </c>
      <c r="D130" s="18" t="s">
        <v>303</v>
      </c>
      <c r="E130" s="50">
        <v>0</v>
      </c>
      <c r="F130" s="50">
        <v>0</v>
      </c>
      <c r="G130" s="50">
        <v>0</v>
      </c>
      <c r="H130" s="50">
        <v>0</v>
      </c>
      <c r="I130" s="50">
        <v>0</v>
      </c>
      <c r="J130" s="50">
        <v>0</v>
      </c>
      <c r="L130" s="8" t="s">
        <v>15</v>
      </c>
      <c r="M130" s="68"/>
      <c r="N130" s="68"/>
    </row>
    <row r="131" spans="1:14" ht="62.25" customHeight="1" x14ac:dyDescent="0.25">
      <c r="A131" s="18" t="s">
        <v>306</v>
      </c>
      <c r="B131" s="7" t="s">
        <v>307</v>
      </c>
      <c r="C131" s="33" t="s">
        <v>308</v>
      </c>
      <c r="D131" s="33"/>
      <c r="E131" s="33"/>
      <c r="F131" s="33"/>
      <c r="G131" s="33"/>
      <c r="H131" s="33"/>
      <c r="I131" s="33"/>
      <c r="J131" s="33"/>
      <c r="K131" s="18" t="s">
        <v>309</v>
      </c>
      <c r="L131" s="8" t="s">
        <v>15</v>
      </c>
      <c r="M131" s="8" t="s">
        <v>48</v>
      </c>
      <c r="N131" s="68"/>
    </row>
    <row r="132" spans="1:14" ht="33.75" x14ac:dyDescent="0.25">
      <c r="A132" s="48" t="s">
        <v>310</v>
      </c>
      <c r="B132" s="16" t="s">
        <v>311</v>
      </c>
      <c r="C132" s="17" t="s">
        <v>312</v>
      </c>
      <c r="D132" s="15"/>
      <c r="E132" s="15"/>
      <c r="F132" s="15"/>
      <c r="G132" s="15"/>
      <c r="H132" s="15"/>
      <c r="I132" s="15"/>
      <c r="J132" s="15"/>
      <c r="L132" s="8" t="s">
        <v>15</v>
      </c>
      <c r="M132" s="8" t="s">
        <v>28</v>
      </c>
      <c r="N132" s="68"/>
    </row>
    <row r="133" spans="1:14" ht="42" customHeight="1" x14ac:dyDescent="0.25">
      <c r="A133" s="95" t="s">
        <v>313</v>
      </c>
      <c r="B133" s="97" t="s">
        <v>314</v>
      </c>
      <c r="C133" s="98" t="s">
        <v>315</v>
      </c>
      <c r="D133" s="100"/>
      <c r="E133" s="100"/>
      <c r="F133" s="100"/>
      <c r="G133" s="100"/>
      <c r="H133" s="100"/>
      <c r="I133" s="100"/>
      <c r="J133" s="100"/>
      <c r="K133" s="105"/>
      <c r="L133" s="105"/>
      <c r="M133" s="105"/>
      <c r="N133" s="13"/>
    </row>
    <row r="134" spans="1:14" ht="42.75" customHeight="1" x14ac:dyDescent="0.25">
      <c r="A134" s="95" t="s">
        <v>313</v>
      </c>
      <c r="B134" s="97" t="s">
        <v>316</v>
      </c>
      <c r="C134" s="81" t="s">
        <v>317</v>
      </c>
      <c r="D134" s="101"/>
      <c r="E134" s="101"/>
      <c r="F134" s="101"/>
      <c r="G134" s="101"/>
      <c r="H134" s="101"/>
      <c r="I134" s="101"/>
      <c r="J134" s="101"/>
      <c r="K134" s="105"/>
      <c r="L134" s="105"/>
      <c r="M134" s="105"/>
      <c r="N134" s="13"/>
    </row>
    <row r="135" spans="1:14" ht="57.75" customHeight="1" x14ac:dyDescent="0.25">
      <c r="A135" s="26" t="s">
        <v>313</v>
      </c>
      <c r="B135" s="27" t="s">
        <v>318</v>
      </c>
      <c r="C135" s="54" t="s">
        <v>319</v>
      </c>
      <c r="D135" s="28"/>
      <c r="E135" s="28"/>
      <c r="F135" s="28"/>
      <c r="G135" s="28"/>
      <c r="H135" s="28"/>
      <c r="I135" s="28"/>
      <c r="J135" s="28"/>
      <c r="K135" s="13"/>
      <c r="L135" s="13"/>
      <c r="M135" s="13"/>
      <c r="N135" s="13"/>
    </row>
    <row r="136" spans="1:14" ht="46.5" customHeight="1" x14ac:dyDescent="0.25">
      <c r="A136" s="48" t="s">
        <v>320</v>
      </c>
      <c r="B136" s="16" t="s">
        <v>321</v>
      </c>
      <c r="C136" s="54" t="s">
        <v>322</v>
      </c>
      <c r="D136" s="110">
        <v>41609</v>
      </c>
      <c r="E136" s="55">
        <v>959537</v>
      </c>
      <c r="F136" s="55">
        <v>0</v>
      </c>
      <c r="G136" s="55">
        <v>0</v>
      </c>
      <c r="H136" s="55">
        <v>959537</v>
      </c>
      <c r="I136" s="55">
        <v>0</v>
      </c>
      <c r="J136" s="55">
        <v>49997</v>
      </c>
      <c r="K136" s="13"/>
      <c r="L136" s="31" t="s">
        <v>37</v>
      </c>
      <c r="M136" s="31" t="s">
        <v>16</v>
      </c>
      <c r="N136" s="13"/>
    </row>
    <row r="137" spans="1:14" ht="36" customHeight="1" x14ac:dyDescent="0.25">
      <c r="A137" s="48" t="s">
        <v>320</v>
      </c>
      <c r="B137" s="16" t="s">
        <v>323</v>
      </c>
      <c r="C137" s="54" t="s">
        <v>324</v>
      </c>
      <c r="D137" s="110">
        <v>41061</v>
      </c>
      <c r="E137" s="55">
        <v>400000</v>
      </c>
      <c r="F137" s="55">
        <v>400000</v>
      </c>
      <c r="G137" s="55">
        <v>0</v>
      </c>
      <c r="H137" s="55">
        <v>0</v>
      </c>
      <c r="I137" s="55">
        <v>0</v>
      </c>
      <c r="J137" s="55">
        <v>0</v>
      </c>
      <c r="K137" s="13"/>
      <c r="L137" s="31" t="s">
        <v>37</v>
      </c>
      <c r="M137" s="31" t="s">
        <v>16</v>
      </c>
      <c r="N137" s="13"/>
    </row>
    <row r="138" spans="1:14" ht="63" customHeight="1" x14ac:dyDescent="0.25">
      <c r="A138" s="48" t="s">
        <v>320</v>
      </c>
      <c r="B138" s="16" t="s">
        <v>327</v>
      </c>
      <c r="C138" s="54" t="s">
        <v>328</v>
      </c>
      <c r="D138" s="110">
        <v>41426</v>
      </c>
      <c r="E138" s="55">
        <v>5798457</v>
      </c>
      <c r="F138" s="55">
        <v>5798457</v>
      </c>
      <c r="G138" s="55">
        <v>0</v>
      </c>
      <c r="H138" s="55">
        <v>0</v>
      </c>
      <c r="I138" s="55">
        <v>0</v>
      </c>
      <c r="J138" s="55">
        <v>332000</v>
      </c>
      <c r="K138" s="13"/>
      <c r="L138" s="31" t="s">
        <v>37</v>
      </c>
      <c r="M138" s="31" t="s">
        <v>16</v>
      </c>
      <c r="N138" s="13"/>
    </row>
    <row r="139" spans="1:14" ht="93" customHeight="1" x14ac:dyDescent="0.25">
      <c r="A139" s="48" t="s">
        <v>320</v>
      </c>
      <c r="B139" s="16" t="s">
        <v>325</v>
      </c>
      <c r="C139" s="54" t="s">
        <v>326</v>
      </c>
      <c r="D139" s="110">
        <v>42156</v>
      </c>
      <c r="E139" s="55">
        <v>3977860</v>
      </c>
      <c r="F139" s="55">
        <v>0</v>
      </c>
      <c r="G139" s="55">
        <v>0</v>
      </c>
      <c r="H139" s="55">
        <v>0</v>
      </c>
      <c r="I139" s="55">
        <v>0</v>
      </c>
      <c r="J139" s="55">
        <v>0</v>
      </c>
      <c r="K139" s="13"/>
      <c r="L139" s="31" t="s">
        <v>15</v>
      </c>
      <c r="M139" s="31" t="s">
        <v>16</v>
      </c>
      <c r="N139" s="13"/>
    </row>
    <row r="140" spans="1:14" x14ac:dyDescent="0.25">
      <c r="A140" s="26" t="s">
        <v>329</v>
      </c>
      <c r="B140" s="27" t="s">
        <v>330</v>
      </c>
      <c r="C140" s="54" t="s">
        <v>331</v>
      </c>
      <c r="D140" s="27"/>
      <c r="E140" s="28"/>
      <c r="F140" s="28"/>
      <c r="G140" s="28"/>
      <c r="H140" s="28"/>
      <c r="I140" s="28"/>
      <c r="J140" s="28"/>
      <c r="K140" s="13"/>
      <c r="L140" s="67"/>
      <c r="M140" s="67"/>
      <c r="N140" s="13"/>
    </row>
    <row r="141" spans="1:14" ht="70.5" customHeight="1" x14ac:dyDescent="0.25">
      <c r="A141" s="56" t="s">
        <v>332</v>
      </c>
      <c r="B141" s="57" t="s">
        <v>333</v>
      </c>
      <c r="C141" s="58" t="s">
        <v>334</v>
      </c>
      <c r="D141" s="116">
        <v>42339</v>
      </c>
      <c r="E141" s="59">
        <v>207750</v>
      </c>
      <c r="F141" s="59">
        <v>0</v>
      </c>
      <c r="G141" s="59">
        <v>207750</v>
      </c>
      <c r="H141" s="59">
        <v>0</v>
      </c>
      <c r="I141" s="59">
        <v>0</v>
      </c>
      <c r="J141" s="59">
        <v>41550</v>
      </c>
      <c r="K141" s="60"/>
      <c r="L141" s="71" t="s">
        <v>15</v>
      </c>
      <c r="M141" s="71" t="s">
        <v>16</v>
      </c>
      <c r="N141" s="13"/>
    </row>
    <row r="142" spans="1:14" ht="33.75" customHeight="1" x14ac:dyDescent="0.25">
      <c r="A142" s="61" t="s">
        <v>332</v>
      </c>
      <c r="B142" s="62" t="s">
        <v>337</v>
      </c>
      <c r="C142" s="63" t="s">
        <v>338</v>
      </c>
      <c r="D142" s="117">
        <v>42339</v>
      </c>
      <c r="E142" s="103">
        <v>308022</v>
      </c>
      <c r="F142" s="103">
        <v>0</v>
      </c>
      <c r="G142" s="103">
        <v>308022</v>
      </c>
      <c r="H142" s="103">
        <v>0</v>
      </c>
      <c r="I142" s="103">
        <v>0</v>
      </c>
      <c r="J142" s="103">
        <v>61640</v>
      </c>
      <c r="K142" s="64"/>
      <c r="L142" s="72" t="s">
        <v>15</v>
      </c>
      <c r="M142" s="72" t="s">
        <v>16</v>
      </c>
      <c r="N142" s="13"/>
    </row>
    <row r="143" spans="1:14" ht="33.75" x14ac:dyDescent="0.25">
      <c r="A143" s="56" t="s">
        <v>332</v>
      </c>
      <c r="B143" s="57" t="s">
        <v>335</v>
      </c>
      <c r="C143" s="58" t="s">
        <v>336</v>
      </c>
      <c r="D143" s="118">
        <v>41426</v>
      </c>
      <c r="E143" s="104">
        <v>292020</v>
      </c>
      <c r="F143" s="104">
        <v>0</v>
      </c>
      <c r="G143" s="104">
        <v>292020</v>
      </c>
      <c r="H143" s="104">
        <v>0</v>
      </c>
      <c r="I143" s="104">
        <v>0</v>
      </c>
      <c r="J143" s="104">
        <v>58440</v>
      </c>
      <c r="K143" s="60"/>
      <c r="L143" s="106" t="s">
        <v>217</v>
      </c>
      <c r="M143" s="71" t="s">
        <v>16</v>
      </c>
      <c r="N143" s="13"/>
    </row>
    <row r="144" spans="1:14" x14ac:dyDescent="0.25">
      <c r="A144" s="48" t="s">
        <v>339</v>
      </c>
      <c r="B144" s="16" t="s">
        <v>369</v>
      </c>
      <c r="C144" s="54" t="s">
        <v>369</v>
      </c>
      <c r="D144" s="27"/>
      <c r="E144" s="12"/>
      <c r="F144" s="12"/>
      <c r="G144" s="12"/>
      <c r="H144" s="12"/>
      <c r="I144" s="12"/>
      <c r="J144" s="12"/>
      <c r="K144" s="13"/>
      <c r="L144" s="13"/>
      <c r="M144" s="13"/>
      <c r="N144" s="13"/>
    </row>
    <row r="145" spans="1:15" ht="59.25" customHeight="1" x14ac:dyDescent="0.25">
      <c r="A145" s="48" t="s">
        <v>340</v>
      </c>
      <c r="B145" s="16" t="s">
        <v>345</v>
      </c>
      <c r="C145" s="54" t="s">
        <v>346</v>
      </c>
      <c r="D145" s="110" t="s">
        <v>387</v>
      </c>
      <c r="E145" s="55">
        <v>5607566</v>
      </c>
      <c r="F145" s="55">
        <v>5607566</v>
      </c>
      <c r="G145" s="55">
        <v>0</v>
      </c>
      <c r="H145" s="55">
        <v>0</v>
      </c>
      <c r="I145" s="55">
        <v>0</v>
      </c>
      <c r="J145" s="65"/>
      <c r="K145" s="13"/>
      <c r="L145" s="31" t="s">
        <v>15</v>
      </c>
      <c r="M145" s="31" t="s">
        <v>16</v>
      </c>
      <c r="N145" s="15" t="s">
        <v>386</v>
      </c>
    </row>
    <row r="146" spans="1:15" ht="36" customHeight="1" x14ac:dyDescent="0.25">
      <c r="A146" s="48" t="s">
        <v>340</v>
      </c>
      <c r="B146" s="27" t="s">
        <v>341</v>
      </c>
      <c r="C146" s="54" t="s">
        <v>342</v>
      </c>
      <c r="D146" s="27"/>
      <c r="E146" s="28"/>
      <c r="F146" s="28"/>
      <c r="G146" s="28"/>
      <c r="H146" s="28"/>
      <c r="I146" s="28"/>
      <c r="J146" s="28"/>
      <c r="K146" s="13"/>
      <c r="L146" s="13"/>
      <c r="M146" s="13"/>
      <c r="N146" s="13"/>
    </row>
    <row r="147" spans="1:15" ht="43.5" customHeight="1" x14ac:dyDescent="0.25">
      <c r="A147" s="18" t="s">
        <v>347</v>
      </c>
      <c r="B147" s="7" t="s">
        <v>348</v>
      </c>
      <c r="C147" s="33" t="s">
        <v>349</v>
      </c>
      <c r="D147" s="111">
        <v>41306</v>
      </c>
      <c r="E147" s="35">
        <v>100000</v>
      </c>
      <c r="F147" s="35">
        <v>0</v>
      </c>
      <c r="G147" s="35">
        <v>0</v>
      </c>
      <c r="H147" s="35">
        <v>0</v>
      </c>
      <c r="I147" s="35">
        <v>100000</v>
      </c>
      <c r="J147" s="35">
        <v>12000</v>
      </c>
      <c r="K147" s="20"/>
      <c r="L147" s="31" t="s">
        <v>37</v>
      </c>
      <c r="M147" s="31" t="s">
        <v>16</v>
      </c>
      <c r="N147" s="8" t="s">
        <v>350</v>
      </c>
    </row>
    <row r="148" spans="1:15" ht="40.5" customHeight="1" x14ac:dyDescent="0.25">
      <c r="A148" s="48" t="s">
        <v>340</v>
      </c>
      <c r="B148" s="27" t="s">
        <v>343</v>
      </c>
      <c r="C148" s="54" t="s">
        <v>344</v>
      </c>
      <c r="D148" s="28"/>
      <c r="E148" s="28"/>
      <c r="F148" s="28"/>
      <c r="G148" s="28"/>
      <c r="H148" s="28"/>
      <c r="I148" s="28"/>
      <c r="J148" s="28"/>
      <c r="K148" s="13"/>
      <c r="L148" s="13"/>
      <c r="M148" s="13"/>
      <c r="N148" s="13"/>
      <c r="O148" s="15"/>
    </row>
    <row r="149" spans="1:15" x14ac:dyDescent="0.25">
      <c r="A149" s="13"/>
      <c r="B149" s="13"/>
      <c r="C149" s="13"/>
      <c r="D149" s="13"/>
      <c r="E149" s="13"/>
      <c r="F149" s="13"/>
      <c r="G149" s="13"/>
      <c r="H149" s="13"/>
      <c r="I149" s="13"/>
      <c r="J149" s="13"/>
      <c r="K149" s="13"/>
      <c r="L149" s="13"/>
      <c r="M149" s="13"/>
      <c r="N149" s="13"/>
    </row>
    <row r="150" spans="1:15" x14ac:dyDescent="0.25">
      <c r="A150" s="13"/>
      <c r="B150" s="13"/>
      <c r="C150" s="13"/>
      <c r="D150" s="13"/>
      <c r="E150" s="13"/>
      <c r="F150" s="13"/>
      <c r="G150" s="13"/>
      <c r="H150" s="13"/>
      <c r="I150" s="13"/>
      <c r="J150" s="13"/>
      <c r="K150" s="13"/>
      <c r="L150" s="13"/>
      <c r="M150" s="13"/>
      <c r="N150" s="13"/>
    </row>
    <row r="151" spans="1:15" x14ac:dyDescent="0.25">
      <c r="A151" s="13"/>
      <c r="B151" s="13"/>
      <c r="C151" s="13"/>
      <c r="D151" s="13"/>
      <c r="E151" s="13"/>
      <c r="F151" s="13"/>
      <c r="G151" s="13"/>
      <c r="H151" s="13"/>
      <c r="I151" s="13"/>
      <c r="J151" s="13"/>
      <c r="K151" s="13"/>
      <c r="L151" s="13"/>
      <c r="M151" s="13"/>
      <c r="N151" s="13"/>
    </row>
    <row r="152" spans="1:15" x14ac:dyDescent="0.25">
      <c r="A152" s="13"/>
      <c r="B152" s="13"/>
      <c r="C152" s="13"/>
      <c r="D152" s="13"/>
      <c r="E152" s="13"/>
      <c r="F152" s="13"/>
      <c r="G152" s="13"/>
      <c r="H152" s="13"/>
      <c r="I152" s="13"/>
      <c r="J152" s="13"/>
      <c r="K152" s="13"/>
      <c r="L152" s="13"/>
      <c r="M152" s="13"/>
      <c r="N152" s="13"/>
    </row>
    <row r="153" spans="1:15" x14ac:dyDescent="0.25">
      <c r="A153" s="13"/>
      <c r="B153" s="13"/>
      <c r="C153" s="13"/>
      <c r="D153" s="13"/>
      <c r="E153" s="13"/>
      <c r="F153" s="13"/>
      <c r="G153" s="13"/>
      <c r="H153" s="13"/>
      <c r="I153" s="13"/>
      <c r="J153" s="13"/>
      <c r="K153" s="13"/>
      <c r="L153" s="13"/>
      <c r="M153" s="13"/>
      <c r="N153" s="13"/>
    </row>
    <row r="154" spans="1:15" x14ac:dyDescent="0.25">
      <c r="A154" s="13"/>
      <c r="B154" s="13"/>
      <c r="C154" s="13"/>
      <c r="D154" s="13"/>
      <c r="E154" s="13"/>
      <c r="F154" s="13"/>
      <c r="G154" s="13"/>
      <c r="H154" s="13"/>
      <c r="I154" s="13"/>
      <c r="J154" s="13"/>
      <c r="K154" s="13"/>
      <c r="L154" s="13"/>
      <c r="M154" s="13"/>
      <c r="N154" s="13"/>
    </row>
    <row r="155" spans="1:15" x14ac:dyDescent="0.25">
      <c r="A155" s="13"/>
      <c r="B155" s="13"/>
      <c r="C155" s="13"/>
      <c r="D155" s="13"/>
      <c r="E155" s="13"/>
      <c r="F155" s="13"/>
      <c r="G155" s="13"/>
      <c r="H155" s="13"/>
      <c r="I155" s="13"/>
      <c r="J155" s="13"/>
      <c r="K155" s="13"/>
      <c r="L155" s="13"/>
      <c r="M155" s="13"/>
      <c r="N155" s="13"/>
    </row>
    <row r="156" spans="1:15" x14ac:dyDescent="0.25">
      <c r="A156" s="13"/>
      <c r="B156" s="13"/>
      <c r="C156" s="13"/>
      <c r="D156" s="13"/>
      <c r="E156" s="13"/>
      <c r="F156" s="13"/>
      <c r="G156" s="13"/>
      <c r="H156" s="13"/>
      <c r="I156" s="13"/>
      <c r="J156" s="13"/>
      <c r="K156" s="13"/>
      <c r="L156" s="13"/>
      <c r="M156" s="13"/>
      <c r="N156" s="13"/>
    </row>
    <row r="157" spans="1:15" x14ac:dyDescent="0.25">
      <c r="A157" s="13"/>
      <c r="B157" s="13"/>
      <c r="C157" s="13"/>
      <c r="D157" s="13"/>
      <c r="E157" s="13"/>
      <c r="F157" s="13"/>
      <c r="G157" s="13"/>
      <c r="H157" s="13"/>
      <c r="I157" s="13"/>
      <c r="J157" s="13"/>
      <c r="K157" s="13"/>
      <c r="L157" s="13"/>
      <c r="M157" s="13"/>
      <c r="N157" s="13"/>
    </row>
    <row r="158" spans="1:15" x14ac:dyDescent="0.25">
      <c r="A158" s="13"/>
      <c r="B158" s="13"/>
      <c r="C158" s="13"/>
      <c r="D158" s="13"/>
      <c r="E158" s="13"/>
      <c r="F158" s="13"/>
      <c r="G158" s="13"/>
      <c r="H158" s="13"/>
      <c r="I158" s="13"/>
      <c r="J158" s="13"/>
      <c r="K158" s="13"/>
      <c r="L158" s="13"/>
      <c r="M158" s="13"/>
      <c r="N158" s="13"/>
    </row>
    <row r="159" spans="1:15" x14ac:dyDescent="0.25">
      <c r="A159" s="13"/>
      <c r="B159" s="13"/>
      <c r="C159" s="13"/>
      <c r="D159" s="13"/>
      <c r="E159" s="13"/>
      <c r="F159" s="13"/>
      <c r="G159" s="13"/>
      <c r="H159" s="13"/>
      <c r="I159" s="13"/>
      <c r="J159" s="13"/>
      <c r="K159" s="13"/>
      <c r="L159" s="13"/>
      <c r="M159" s="13"/>
      <c r="N159" s="13"/>
    </row>
    <row r="160" spans="1:15" x14ac:dyDescent="0.25">
      <c r="A160" s="13"/>
      <c r="B160" s="13"/>
      <c r="C160" s="13"/>
      <c r="D160" s="13"/>
      <c r="E160" s="13"/>
      <c r="F160" s="13"/>
      <c r="G160" s="13"/>
      <c r="H160" s="13"/>
      <c r="I160" s="13"/>
      <c r="J160" s="13"/>
      <c r="K160" s="13"/>
      <c r="L160" s="13"/>
      <c r="M160" s="13"/>
      <c r="N160" s="13"/>
    </row>
    <row r="161" spans="1:14" x14ac:dyDescent="0.25">
      <c r="A161" s="13"/>
      <c r="B161" s="13"/>
      <c r="C161" s="13"/>
      <c r="D161" s="13"/>
      <c r="E161" s="13"/>
      <c r="F161" s="13"/>
      <c r="G161" s="13"/>
      <c r="H161" s="13"/>
      <c r="I161" s="13"/>
      <c r="J161" s="13"/>
      <c r="K161" s="13"/>
      <c r="L161" s="13"/>
      <c r="M161" s="13"/>
      <c r="N161" s="13"/>
    </row>
    <row r="162" spans="1:14" x14ac:dyDescent="0.25">
      <c r="A162" s="13"/>
      <c r="B162" s="13"/>
      <c r="C162" s="13"/>
      <c r="D162" s="13"/>
      <c r="E162" s="13"/>
      <c r="F162" s="13"/>
      <c r="G162" s="13"/>
      <c r="H162" s="13"/>
      <c r="I162" s="13"/>
      <c r="J162" s="13"/>
      <c r="K162" s="13"/>
      <c r="L162" s="13"/>
      <c r="M162" s="13"/>
      <c r="N162" s="13"/>
    </row>
    <row r="163" spans="1:14" x14ac:dyDescent="0.25">
      <c r="A163" s="13"/>
      <c r="B163" s="13"/>
      <c r="C163" s="13"/>
      <c r="D163" s="13"/>
      <c r="E163" s="13"/>
      <c r="F163" s="13"/>
      <c r="G163" s="13"/>
      <c r="H163" s="13"/>
      <c r="I163" s="13"/>
      <c r="J163" s="13"/>
      <c r="K163" s="13"/>
      <c r="L163" s="13"/>
      <c r="M163" s="13"/>
      <c r="N163" s="13"/>
    </row>
    <row r="164" spans="1:14" x14ac:dyDescent="0.25">
      <c r="A164" s="13"/>
      <c r="B164" s="13"/>
      <c r="C164" s="13"/>
      <c r="D164" s="13"/>
      <c r="E164" s="13"/>
      <c r="F164" s="13"/>
      <c r="G164" s="13"/>
      <c r="H164" s="13"/>
      <c r="I164" s="13"/>
      <c r="J164" s="13"/>
      <c r="K164" s="13"/>
      <c r="L164" s="13"/>
      <c r="M164" s="13"/>
      <c r="N164" s="13"/>
    </row>
    <row r="165" spans="1:14" x14ac:dyDescent="0.25">
      <c r="A165" s="13"/>
      <c r="B165" s="13"/>
      <c r="C165" s="13"/>
      <c r="D165" s="13"/>
      <c r="E165" s="13"/>
      <c r="F165" s="13"/>
      <c r="G165" s="13"/>
      <c r="H165" s="13"/>
      <c r="I165" s="13"/>
      <c r="J165" s="13"/>
      <c r="K165" s="13"/>
      <c r="L165" s="13"/>
      <c r="M165" s="13"/>
      <c r="N165" s="13"/>
    </row>
    <row r="166" spans="1:14" x14ac:dyDescent="0.25">
      <c r="A166" s="13"/>
      <c r="B166" s="13"/>
      <c r="C166" s="13"/>
      <c r="D166" s="13"/>
      <c r="E166" s="13"/>
      <c r="F166" s="13"/>
      <c r="G166" s="13"/>
      <c r="H166" s="13"/>
      <c r="I166" s="13"/>
      <c r="J166" s="13"/>
      <c r="K166" s="13"/>
      <c r="L166" s="13"/>
      <c r="M166" s="13"/>
      <c r="N166" s="13"/>
    </row>
    <row r="167" spans="1:14" x14ac:dyDescent="0.25">
      <c r="A167" s="13"/>
      <c r="B167" s="13"/>
      <c r="C167" s="13"/>
      <c r="D167" s="13"/>
      <c r="E167" s="13"/>
      <c r="F167" s="13"/>
      <c r="G167" s="13"/>
      <c r="H167" s="13"/>
      <c r="I167" s="13"/>
      <c r="J167" s="13"/>
      <c r="K167" s="13"/>
      <c r="L167" s="13"/>
      <c r="M167" s="13"/>
      <c r="N167" s="13"/>
    </row>
    <row r="168" spans="1:14" x14ac:dyDescent="0.25">
      <c r="A168" s="13"/>
      <c r="B168" s="13"/>
      <c r="C168" s="13"/>
      <c r="D168" s="13"/>
      <c r="E168" s="13"/>
      <c r="F168" s="13"/>
      <c r="G168" s="13"/>
      <c r="H168" s="13"/>
      <c r="I168" s="13"/>
      <c r="J168" s="13"/>
      <c r="K168" s="13"/>
      <c r="L168" s="13"/>
      <c r="M168" s="13"/>
      <c r="N168" s="13"/>
    </row>
    <row r="169" spans="1:14" x14ac:dyDescent="0.25">
      <c r="A169" s="13"/>
      <c r="B169" s="13"/>
      <c r="C169" s="13"/>
      <c r="D169" s="13"/>
      <c r="E169" s="13"/>
      <c r="F169" s="13"/>
      <c r="G169" s="13"/>
      <c r="H169" s="13"/>
      <c r="I169" s="13"/>
      <c r="J169" s="13"/>
      <c r="K169" s="13"/>
      <c r="L169" s="13"/>
      <c r="M169" s="13"/>
      <c r="N169" s="13"/>
    </row>
    <row r="170" spans="1:14" x14ac:dyDescent="0.25">
      <c r="A170" s="13"/>
      <c r="B170" s="13"/>
      <c r="C170" s="13"/>
      <c r="D170" s="13"/>
      <c r="E170" s="13"/>
      <c r="F170" s="13"/>
      <c r="G170" s="13"/>
      <c r="H170" s="13"/>
      <c r="I170" s="13"/>
      <c r="J170" s="13"/>
      <c r="K170" s="13"/>
      <c r="L170" s="13"/>
      <c r="M170" s="13"/>
      <c r="N170" s="13"/>
    </row>
    <row r="171" spans="1:14" x14ac:dyDescent="0.25">
      <c r="A171" s="13"/>
      <c r="B171" s="13"/>
      <c r="C171" s="13"/>
      <c r="D171" s="13"/>
      <c r="E171" s="13"/>
      <c r="F171" s="13"/>
      <c r="G171" s="13"/>
      <c r="H171" s="13"/>
      <c r="I171" s="13"/>
      <c r="J171" s="13"/>
      <c r="K171" s="13"/>
      <c r="L171" s="13"/>
      <c r="M171" s="13"/>
      <c r="N171" s="13"/>
    </row>
    <row r="172" spans="1:14" x14ac:dyDescent="0.25">
      <c r="A172" s="13"/>
      <c r="B172" s="13"/>
      <c r="C172" s="13"/>
      <c r="D172" s="13"/>
      <c r="E172" s="13"/>
      <c r="F172" s="13"/>
      <c r="G172" s="13"/>
      <c r="H172" s="13"/>
      <c r="I172" s="13"/>
      <c r="J172" s="13"/>
      <c r="K172" s="13"/>
      <c r="L172" s="13"/>
      <c r="M172" s="13"/>
      <c r="N172" s="13"/>
    </row>
    <row r="173" spans="1:14" x14ac:dyDescent="0.25">
      <c r="A173" s="13"/>
      <c r="B173" s="13"/>
      <c r="C173" s="13"/>
      <c r="D173" s="13"/>
      <c r="E173" s="13"/>
      <c r="F173" s="13"/>
      <c r="G173" s="13"/>
      <c r="H173" s="13"/>
      <c r="I173" s="13"/>
      <c r="J173" s="13"/>
      <c r="K173" s="13"/>
      <c r="L173" s="13"/>
      <c r="M173" s="13"/>
      <c r="N173" s="13"/>
    </row>
    <row r="174" spans="1:14" x14ac:dyDescent="0.25">
      <c r="A174" s="13"/>
      <c r="B174" s="13"/>
      <c r="C174" s="13"/>
      <c r="D174" s="13"/>
      <c r="E174" s="13"/>
      <c r="F174" s="13"/>
      <c r="G174" s="13"/>
      <c r="H174" s="13"/>
      <c r="I174" s="13"/>
      <c r="J174" s="13"/>
      <c r="K174" s="13"/>
      <c r="L174" s="13"/>
      <c r="M174" s="13"/>
      <c r="N174" s="13"/>
    </row>
    <row r="175" spans="1:14" x14ac:dyDescent="0.25">
      <c r="A175" s="13"/>
      <c r="B175" s="13"/>
      <c r="C175" s="13"/>
      <c r="D175" s="13"/>
      <c r="E175" s="13"/>
      <c r="F175" s="13"/>
      <c r="G175" s="13"/>
      <c r="H175" s="13"/>
      <c r="I175" s="13"/>
      <c r="J175" s="13"/>
      <c r="K175" s="13"/>
      <c r="L175" s="13"/>
      <c r="M175" s="13"/>
      <c r="N175" s="13"/>
    </row>
    <row r="176" spans="1:14" x14ac:dyDescent="0.25">
      <c r="A176" s="13"/>
      <c r="B176" s="13"/>
      <c r="C176" s="13"/>
      <c r="D176" s="13"/>
      <c r="E176" s="13"/>
      <c r="F176" s="13"/>
      <c r="G176" s="13"/>
      <c r="H176" s="13"/>
      <c r="I176" s="13"/>
      <c r="J176" s="13"/>
      <c r="K176" s="13"/>
      <c r="L176" s="13"/>
      <c r="M176" s="13"/>
      <c r="N176" s="13"/>
    </row>
    <row r="177" spans="1:14" x14ac:dyDescent="0.25">
      <c r="A177" s="13"/>
      <c r="B177" s="13"/>
      <c r="C177" s="13"/>
      <c r="D177" s="13"/>
      <c r="E177" s="13"/>
      <c r="F177" s="13"/>
      <c r="G177" s="13"/>
      <c r="H177" s="13"/>
      <c r="I177" s="13"/>
      <c r="J177" s="13"/>
      <c r="K177" s="13"/>
      <c r="L177" s="13"/>
      <c r="M177" s="13"/>
      <c r="N177" s="13"/>
    </row>
    <row r="178" spans="1:14" x14ac:dyDescent="0.25">
      <c r="A178" s="13"/>
      <c r="B178" s="13"/>
      <c r="C178" s="13"/>
      <c r="D178" s="13"/>
      <c r="E178" s="13"/>
      <c r="F178" s="13"/>
      <c r="G178" s="13"/>
      <c r="H178" s="13"/>
      <c r="I178" s="13"/>
      <c r="J178" s="13"/>
      <c r="K178" s="13"/>
      <c r="L178" s="13"/>
      <c r="M178" s="13"/>
      <c r="N178" s="13"/>
    </row>
    <row r="179" spans="1:14" x14ac:dyDescent="0.25">
      <c r="A179" s="13"/>
      <c r="B179" s="13"/>
      <c r="C179" s="13"/>
      <c r="D179" s="13"/>
      <c r="E179" s="13"/>
      <c r="F179" s="13"/>
      <c r="G179" s="13"/>
      <c r="H179" s="13"/>
      <c r="I179" s="13"/>
      <c r="J179" s="13"/>
      <c r="K179" s="13"/>
      <c r="L179" s="13"/>
      <c r="M179" s="13"/>
      <c r="N179" s="13"/>
    </row>
    <row r="180" spans="1:14" x14ac:dyDescent="0.25">
      <c r="A180" s="13"/>
      <c r="B180" s="13"/>
      <c r="C180" s="13"/>
      <c r="D180" s="13"/>
      <c r="E180" s="13"/>
      <c r="F180" s="13"/>
      <c r="G180" s="13"/>
      <c r="H180" s="13"/>
      <c r="I180" s="13"/>
      <c r="J180" s="13"/>
      <c r="K180" s="13"/>
      <c r="L180" s="13"/>
      <c r="M180" s="13"/>
      <c r="N180" s="13"/>
    </row>
    <row r="181" spans="1:14" x14ac:dyDescent="0.25">
      <c r="A181" s="13"/>
      <c r="B181" s="13"/>
      <c r="C181" s="13"/>
      <c r="D181" s="13"/>
      <c r="E181" s="13"/>
      <c r="F181" s="13"/>
      <c r="G181" s="13"/>
      <c r="H181" s="13"/>
      <c r="I181" s="13"/>
      <c r="J181" s="13"/>
      <c r="K181" s="13"/>
      <c r="L181" s="13"/>
      <c r="M181" s="13"/>
      <c r="N181" s="13"/>
    </row>
    <row r="182" spans="1:14" x14ac:dyDescent="0.25">
      <c r="A182" s="13"/>
      <c r="B182" s="13"/>
      <c r="C182" s="13"/>
      <c r="D182" s="13"/>
      <c r="E182" s="13"/>
      <c r="F182" s="13"/>
      <c r="G182" s="13"/>
      <c r="H182" s="13"/>
      <c r="I182" s="13"/>
      <c r="J182" s="13"/>
      <c r="K182" s="13"/>
      <c r="L182" s="13"/>
      <c r="M182" s="13"/>
      <c r="N182" s="13"/>
    </row>
    <row r="183" spans="1:14" x14ac:dyDescent="0.25">
      <c r="A183" s="13"/>
      <c r="B183" s="13"/>
      <c r="C183" s="13"/>
      <c r="D183" s="13"/>
      <c r="E183" s="13"/>
      <c r="F183" s="13"/>
      <c r="G183" s="13"/>
      <c r="H183" s="13"/>
      <c r="I183" s="13"/>
      <c r="J183" s="13"/>
      <c r="K183" s="13"/>
      <c r="L183" s="13"/>
      <c r="M183" s="13"/>
      <c r="N183" s="13"/>
    </row>
    <row r="184" spans="1:14" x14ac:dyDescent="0.25">
      <c r="A184" s="13"/>
      <c r="B184" s="13"/>
      <c r="C184" s="13"/>
      <c r="D184" s="13"/>
      <c r="E184" s="13"/>
      <c r="F184" s="13"/>
      <c r="G184" s="13"/>
      <c r="H184" s="13"/>
      <c r="I184" s="13"/>
      <c r="J184" s="13"/>
      <c r="K184" s="13"/>
      <c r="L184" s="13"/>
      <c r="M184" s="13"/>
      <c r="N184" s="13"/>
    </row>
    <row r="185" spans="1:14" x14ac:dyDescent="0.25">
      <c r="A185" s="13"/>
      <c r="B185" s="13"/>
      <c r="C185" s="13"/>
      <c r="D185" s="13"/>
      <c r="E185" s="13"/>
      <c r="F185" s="13"/>
      <c r="G185" s="13"/>
      <c r="H185" s="13"/>
      <c r="I185" s="13"/>
      <c r="J185" s="13"/>
      <c r="K185" s="13"/>
      <c r="L185" s="13"/>
      <c r="M185" s="13"/>
      <c r="N185" s="13"/>
    </row>
    <row r="186" spans="1:14" x14ac:dyDescent="0.25">
      <c r="A186" s="13"/>
      <c r="B186" s="13"/>
      <c r="C186" s="13"/>
      <c r="D186" s="13"/>
      <c r="E186" s="13"/>
      <c r="F186" s="13"/>
      <c r="G186" s="13"/>
      <c r="H186" s="13"/>
      <c r="I186" s="13"/>
      <c r="J186" s="13"/>
      <c r="K186" s="13"/>
      <c r="L186" s="13"/>
      <c r="M186" s="13"/>
      <c r="N186" s="13"/>
    </row>
    <row r="187" spans="1:14" x14ac:dyDescent="0.25">
      <c r="A187" s="13"/>
      <c r="B187" s="13"/>
      <c r="C187" s="13"/>
      <c r="D187" s="13"/>
      <c r="E187" s="13"/>
      <c r="F187" s="13"/>
      <c r="G187" s="13"/>
      <c r="H187" s="13"/>
      <c r="I187" s="13"/>
      <c r="J187" s="13"/>
      <c r="K187" s="13"/>
      <c r="L187" s="13"/>
      <c r="M187" s="13"/>
      <c r="N187" s="13"/>
    </row>
    <row r="188" spans="1:14" x14ac:dyDescent="0.25">
      <c r="A188" s="13"/>
      <c r="B188" s="13"/>
      <c r="C188" s="13"/>
      <c r="D188" s="13"/>
      <c r="E188" s="13"/>
      <c r="F188" s="13"/>
      <c r="G188" s="13"/>
      <c r="H188" s="13"/>
      <c r="I188" s="13"/>
      <c r="J188" s="13"/>
      <c r="K188" s="13"/>
      <c r="L188" s="13"/>
      <c r="M188" s="13"/>
      <c r="N188" s="13"/>
    </row>
    <row r="189" spans="1:14" x14ac:dyDescent="0.25">
      <c r="A189" s="13"/>
      <c r="B189" s="13"/>
      <c r="C189" s="13"/>
      <c r="D189" s="13"/>
      <c r="E189" s="13"/>
      <c r="F189" s="13"/>
      <c r="G189" s="13"/>
      <c r="H189" s="13"/>
      <c r="I189" s="13"/>
      <c r="J189" s="13"/>
      <c r="K189" s="13"/>
      <c r="L189" s="13"/>
      <c r="M189" s="13"/>
      <c r="N189" s="13"/>
    </row>
    <row r="190" spans="1:14" x14ac:dyDescent="0.25">
      <c r="A190" s="13"/>
      <c r="B190" s="13"/>
      <c r="C190" s="13"/>
      <c r="D190" s="13"/>
      <c r="E190" s="13"/>
      <c r="F190" s="13"/>
      <c r="G190" s="13"/>
      <c r="H190" s="13"/>
      <c r="I190" s="13"/>
      <c r="J190" s="13"/>
      <c r="K190" s="13"/>
      <c r="L190" s="13"/>
      <c r="M190" s="13"/>
      <c r="N190" s="13"/>
    </row>
    <row r="191" spans="1:14" x14ac:dyDescent="0.25">
      <c r="A191" s="13"/>
      <c r="B191" s="13"/>
      <c r="C191" s="13"/>
      <c r="D191" s="13"/>
      <c r="E191" s="13"/>
      <c r="F191" s="13"/>
      <c r="G191" s="13"/>
      <c r="H191" s="13"/>
      <c r="I191" s="13"/>
      <c r="J191" s="13"/>
      <c r="K191" s="13"/>
      <c r="L191" s="13"/>
      <c r="M191" s="13"/>
      <c r="N191" s="13"/>
    </row>
    <row r="192" spans="1:14" x14ac:dyDescent="0.25">
      <c r="A192" s="13"/>
      <c r="B192" s="13"/>
      <c r="C192" s="13"/>
      <c r="D192" s="13"/>
      <c r="E192" s="13"/>
      <c r="F192" s="13"/>
      <c r="G192" s="13"/>
      <c r="H192" s="13"/>
      <c r="I192" s="13"/>
      <c r="J192" s="13"/>
      <c r="K192" s="13"/>
      <c r="L192" s="13"/>
      <c r="M192" s="13"/>
      <c r="N192" s="13"/>
    </row>
    <row r="193" spans="1:14" x14ac:dyDescent="0.25">
      <c r="A193" s="13"/>
      <c r="B193" s="13"/>
      <c r="C193" s="13"/>
      <c r="D193" s="13"/>
      <c r="E193" s="13"/>
      <c r="F193" s="13"/>
      <c r="G193" s="13"/>
      <c r="H193" s="13"/>
      <c r="I193" s="13"/>
      <c r="J193" s="13"/>
      <c r="K193" s="13"/>
      <c r="L193" s="13"/>
      <c r="M193" s="13"/>
      <c r="N193" s="13"/>
    </row>
    <row r="194" spans="1:14" x14ac:dyDescent="0.25">
      <c r="A194" s="13"/>
      <c r="B194" s="13"/>
      <c r="C194" s="13"/>
      <c r="D194" s="13"/>
      <c r="E194" s="13"/>
      <c r="F194" s="13"/>
      <c r="G194" s="13"/>
      <c r="H194" s="13"/>
      <c r="I194" s="13"/>
      <c r="J194" s="13"/>
      <c r="K194" s="13"/>
      <c r="L194" s="13"/>
      <c r="M194" s="13"/>
      <c r="N194" s="13"/>
    </row>
    <row r="195" spans="1:14" x14ac:dyDescent="0.25">
      <c r="A195" s="13"/>
      <c r="B195" s="13"/>
      <c r="C195" s="13"/>
      <c r="D195" s="13"/>
      <c r="E195" s="13"/>
      <c r="F195" s="13"/>
      <c r="G195" s="13"/>
      <c r="H195" s="13"/>
      <c r="I195" s="13"/>
      <c r="J195" s="13"/>
      <c r="K195" s="13"/>
      <c r="L195" s="13"/>
      <c r="M195" s="13"/>
      <c r="N195" s="13"/>
    </row>
    <row r="196" spans="1:14" x14ac:dyDescent="0.25">
      <c r="A196" s="13"/>
      <c r="B196" s="13"/>
      <c r="C196" s="13"/>
      <c r="D196" s="13"/>
      <c r="E196" s="13"/>
      <c r="F196" s="13"/>
      <c r="G196" s="13"/>
      <c r="H196" s="13"/>
      <c r="I196" s="13"/>
      <c r="J196" s="13"/>
      <c r="K196" s="13"/>
      <c r="L196" s="13"/>
      <c r="M196" s="13"/>
      <c r="N196" s="13"/>
    </row>
    <row r="197" spans="1:14" x14ac:dyDescent="0.25">
      <c r="A197" s="13"/>
      <c r="B197" s="13"/>
      <c r="C197" s="13"/>
      <c r="D197" s="13"/>
      <c r="E197" s="13"/>
      <c r="F197" s="13"/>
      <c r="G197" s="13"/>
      <c r="H197" s="13"/>
      <c r="I197" s="13"/>
      <c r="J197" s="13"/>
      <c r="K197" s="13"/>
      <c r="L197" s="13"/>
      <c r="M197" s="13"/>
      <c r="N197" s="13"/>
    </row>
    <row r="198" spans="1:14" x14ac:dyDescent="0.25">
      <c r="A198" s="13"/>
      <c r="B198" s="13"/>
      <c r="C198" s="13"/>
      <c r="D198" s="13"/>
      <c r="E198" s="13"/>
      <c r="F198" s="13"/>
      <c r="G198" s="13"/>
      <c r="H198" s="13"/>
      <c r="I198" s="13"/>
      <c r="J198" s="13"/>
      <c r="K198" s="13"/>
      <c r="L198" s="13"/>
      <c r="M198" s="13"/>
      <c r="N198" s="13"/>
    </row>
    <row r="199" spans="1:14" x14ac:dyDescent="0.25">
      <c r="A199" s="13"/>
      <c r="B199" s="13"/>
      <c r="C199" s="13"/>
      <c r="D199" s="13"/>
      <c r="E199" s="13"/>
      <c r="F199" s="13"/>
      <c r="G199" s="13"/>
      <c r="H199" s="13"/>
      <c r="I199" s="13"/>
      <c r="J199" s="13"/>
      <c r="K199" s="13"/>
      <c r="L199" s="13"/>
      <c r="M199" s="13"/>
      <c r="N199" s="13"/>
    </row>
    <row r="200" spans="1:14" x14ac:dyDescent="0.25">
      <c r="A200" s="13"/>
      <c r="B200" s="13"/>
      <c r="C200" s="13"/>
      <c r="D200" s="13"/>
      <c r="E200" s="13"/>
      <c r="F200" s="13"/>
      <c r="G200" s="13"/>
      <c r="H200" s="13"/>
      <c r="I200" s="13"/>
      <c r="J200" s="13"/>
      <c r="K200" s="13"/>
      <c r="L200" s="13"/>
      <c r="M200" s="13"/>
      <c r="N200" s="13"/>
    </row>
    <row r="201" spans="1:14" x14ac:dyDescent="0.25">
      <c r="A201" s="13"/>
      <c r="B201" s="13"/>
      <c r="C201" s="13"/>
      <c r="D201" s="13"/>
      <c r="E201" s="13"/>
      <c r="F201" s="13"/>
      <c r="G201" s="13"/>
      <c r="H201" s="13"/>
      <c r="I201" s="13"/>
      <c r="J201" s="13"/>
      <c r="K201" s="13"/>
      <c r="L201" s="13"/>
      <c r="M201" s="13"/>
      <c r="N201" s="13"/>
    </row>
    <row r="202" spans="1:14" x14ac:dyDescent="0.25">
      <c r="A202" s="13"/>
      <c r="B202" s="13"/>
      <c r="C202" s="13"/>
      <c r="D202" s="13"/>
      <c r="E202" s="13"/>
      <c r="F202" s="13"/>
      <c r="G202" s="13"/>
      <c r="H202" s="13"/>
      <c r="I202" s="13"/>
      <c r="J202" s="13"/>
      <c r="K202" s="13"/>
      <c r="L202" s="13"/>
      <c r="M202" s="13"/>
      <c r="N202" s="13"/>
    </row>
    <row r="203" spans="1:14" x14ac:dyDescent="0.25">
      <c r="A203" s="13"/>
      <c r="B203" s="13"/>
      <c r="C203" s="13"/>
      <c r="D203" s="13"/>
      <c r="E203" s="13"/>
      <c r="F203" s="13"/>
      <c r="G203" s="13"/>
      <c r="H203" s="13"/>
      <c r="I203" s="13"/>
      <c r="J203" s="13"/>
      <c r="K203" s="13"/>
      <c r="L203" s="13"/>
      <c r="M203" s="13"/>
      <c r="N203" s="13"/>
    </row>
    <row r="204" spans="1:14" x14ac:dyDescent="0.25">
      <c r="A204" s="13"/>
      <c r="B204" s="13"/>
      <c r="C204" s="13"/>
      <c r="D204" s="13"/>
      <c r="E204" s="13"/>
      <c r="F204" s="13"/>
      <c r="G204" s="13"/>
      <c r="H204" s="13"/>
      <c r="I204" s="13"/>
      <c r="J204" s="13"/>
      <c r="K204" s="13"/>
      <c r="L204" s="13"/>
      <c r="M204" s="13"/>
      <c r="N204" s="13"/>
    </row>
    <row r="205" spans="1:14" x14ac:dyDescent="0.25">
      <c r="A205" s="13"/>
      <c r="B205" s="13"/>
      <c r="C205" s="13"/>
      <c r="D205" s="13"/>
      <c r="E205" s="13"/>
      <c r="F205" s="13"/>
      <c r="G205" s="13"/>
      <c r="H205" s="13"/>
      <c r="I205" s="13"/>
      <c r="J205" s="13"/>
      <c r="K205" s="13"/>
      <c r="L205" s="13"/>
      <c r="M205" s="13"/>
      <c r="N205" s="13"/>
    </row>
    <row r="206" spans="1:14" x14ac:dyDescent="0.25">
      <c r="A206" s="13"/>
      <c r="B206" s="13"/>
      <c r="C206" s="13"/>
      <c r="D206" s="13"/>
      <c r="E206" s="13"/>
      <c r="F206" s="13"/>
      <c r="G206" s="13"/>
      <c r="H206" s="13"/>
      <c r="I206" s="13"/>
      <c r="J206" s="13"/>
      <c r="K206" s="13"/>
      <c r="L206" s="13"/>
      <c r="M206" s="13"/>
      <c r="N206" s="13"/>
    </row>
    <row r="207" spans="1:14" x14ac:dyDescent="0.25">
      <c r="A207" s="13"/>
      <c r="B207" s="13"/>
      <c r="C207" s="13"/>
      <c r="D207" s="13"/>
      <c r="E207" s="13"/>
      <c r="F207" s="13"/>
      <c r="G207" s="13"/>
      <c r="H207" s="13"/>
      <c r="I207" s="13"/>
      <c r="J207" s="13"/>
      <c r="K207" s="13"/>
      <c r="L207" s="13"/>
      <c r="M207" s="13"/>
      <c r="N207" s="13"/>
    </row>
    <row r="208" spans="1:14" x14ac:dyDescent="0.25">
      <c r="A208" s="13"/>
      <c r="B208" s="13"/>
      <c r="C208" s="13"/>
      <c r="D208" s="13"/>
      <c r="E208" s="13"/>
      <c r="F208" s="13"/>
      <c r="G208" s="13"/>
      <c r="H208" s="13"/>
      <c r="I208" s="13"/>
      <c r="J208" s="13"/>
      <c r="K208" s="13"/>
      <c r="L208" s="13"/>
      <c r="M208" s="13"/>
      <c r="N208" s="13"/>
    </row>
    <row r="209" spans="1:14" x14ac:dyDescent="0.25">
      <c r="A209" s="13"/>
      <c r="B209" s="13"/>
      <c r="C209" s="13"/>
      <c r="D209" s="13"/>
      <c r="E209" s="13"/>
      <c r="F209" s="13"/>
      <c r="G209" s="13"/>
      <c r="H209" s="13"/>
      <c r="I209" s="13"/>
      <c r="J209" s="13"/>
      <c r="K209" s="13"/>
      <c r="L209" s="13"/>
      <c r="M209" s="13"/>
      <c r="N209" s="13"/>
    </row>
    <row r="210" spans="1:14" x14ac:dyDescent="0.25">
      <c r="A210" s="13"/>
      <c r="B210" s="13"/>
      <c r="C210" s="13"/>
      <c r="D210" s="13"/>
      <c r="E210" s="13"/>
      <c r="F210" s="13"/>
      <c r="G210" s="13"/>
      <c r="H210" s="13"/>
      <c r="I210" s="13"/>
      <c r="J210" s="13"/>
      <c r="K210" s="13"/>
      <c r="L210" s="13"/>
      <c r="M210" s="13"/>
      <c r="N210" s="13"/>
    </row>
    <row r="211" spans="1:14" x14ac:dyDescent="0.25">
      <c r="A211" s="13"/>
      <c r="B211" s="13"/>
      <c r="C211" s="13"/>
      <c r="D211" s="13"/>
      <c r="E211" s="13"/>
      <c r="F211" s="13"/>
      <c r="G211" s="13"/>
      <c r="H211" s="13"/>
      <c r="I211" s="13"/>
      <c r="J211" s="13"/>
      <c r="K211" s="13"/>
      <c r="L211" s="13"/>
      <c r="M211" s="13"/>
      <c r="N211" s="13"/>
    </row>
    <row r="212" spans="1:14" x14ac:dyDescent="0.25">
      <c r="A212" s="13"/>
      <c r="B212" s="13"/>
      <c r="C212" s="13"/>
      <c r="D212" s="13"/>
      <c r="E212" s="13"/>
      <c r="F212" s="13"/>
      <c r="G212" s="13"/>
      <c r="H212" s="13"/>
      <c r="I212" s="13"/>
      <c r="J212" s="13"/>
      <c r="K212" s="13"/>
      <c r="L212" s="13"/>
      <c r="M212" s="13"/>
      <c r="N212" s="13"/>
    </row>
    <row r="213" spans="1:14" x14ac:dyDescent="0.25">
      <c r="A213" s="13"/>
      <c r="B213" s="13"/>
      <c r="C213" s="13"/>
      <c r="D213" s="13"/>
      <c r="E213" s="13"/>
      <c r="F213" s="13"/>
      <c r="G213" s="13"/>
      <c r="H213" s="13"/>
      <c r="I213" s="13"/>
      <c r="J213" s="13"/>
      <c r="K213" s="13"/>
      <c r="L213" s="13"/>
      <c r="M213" s="13"/>
      <c r="N213" s="13"/>
    </row>
    <row r="214" spans="1:14" x14ac:dyDescent="0.25">
      <c r="A214" s="13"/>
      <c r="B214" s="13"/>
      <c r="C214" s="13"/>
      <c r="D214" s="13"/>
      <c r="E214" s="13"/>
      <c r="F214" s="13"/>
      <c r="G214" s="13"/>
      <c r="H214" s="13"/>
      <c r="I214" s="13"/>
      <c r="J214" s="13"/>
      <c r="K214" s="13"/>
      <c r="L214" s="13"/>
      <c r="M214" s="13"/>
      <c r="N214" s="13"/>
    </row>
    <row r="215" spans="1:14" x14ac:dyDescent="0.25">
      <c r="A215" s="13"/>
      <c r="B215" s="13"/>
      <c r="C215" s="13"/>
      <c r="D215" s="13"/>
      <c r="E215" s="13"/>
      <c r="F215" s="13"/>
      <c r="G215" s="13"/>
      <c r="H215" s="13"/>
      <c r="I215" s="13"/>
      <c r="J215" s="13"/>
      <c r="K215" s="13"/>
      <c r="L215" s="13"/>
      <c r="M215" s="13"/>
      <c r="N215" s="13"/>
    </row>
    <row r="216" spans="1:14" x14ac:dyDescent="0.25">
      <c r="A216" s="13"/>
      <c r="B216" s="13"/>
      <c r="C216" s="13"/>
      <c r="D216" s="13"/>
      <c r="E216" s="13"/>
      <c r="F216" s="13"/>
      <c r="G216" s="13"/>
      <c r="H216" s="13"/>
      <c r="I216" s="13"/>
      <c r="J216" s="13"/>
      <c r="K216" s="13"/>
      <c r="L216" s="13"/>
      <c r="M216" s="13"/>
      <c r="N216" s="13"/>
    </row>
    <row r="217" spans="1:14" x14ac:dyDescent="0.25">
      <c r="A217" s="13"/>
      <c r="B217" s="13"/>
      <c r="C217" s="13"/>
      <c r="D217" s="13"/>
      <c r="E217" s="13"/>
      <c r="F217" s="13"/>
      <c r="G217" s="13"/>
      <c r="H217" s="13"/>
      <c r="I217" s="13"/>
      <c r="J217" s="13"/>
      <c r="K217" s="13"/>
      <c r="L217" s="13"/>
      <c r="M217" s="13"/>
      <c r="N217" s="13"/>
    </row>
    <row r="218" spans="1:14" x14ac:dyDescent="0.25">
      <c r="A218" s="13"/>
      <c r="B218" s="13"/>
      <c r="C218" s="13"/>
      <c r="D218" s="13"/>
      <c r="E218" s="13"/>
      <c r="F218" s="13"/>
      <c r="G218" s="13"/>
      <c r="H218" s="13"/>
      <c r="I218" s="13"/>
      <c r="J218" s="13"/>
      <c r="K218" s="13"/>
      <c r="L218" s="13"/>
      <c r="M218" s="13"/>
      <c r="N218" s="13"/>
    </row>
    <row r="219" spans="1:14" x14ac:dyDescent="0.25">
      <c r="A219" s="13"/>
      <c r="B219" s="13"/>
      <c r="C219" s="13"/>
      <c r="D219" s="13"/>
      <c r="E219" s="13"/>
      <c r="F219" s="13"/>
      <c r="G219" s="13"/>
      <c r="H219" s="13"/>
      <c r="I219" s="13"/>
      <c r="J219" s="13"/>
      <c r="K219" s="13"/>
      <c r="L219" s="13"/>
      <c r="M219" s="13"/>
      <c r="N219" s="13"/>
    </row>
    <row r="220" spans="1:14" x14ac:dyDescent="0.25">
      <c r="A220" s="13"/>
      <c r="B220" s="13"/>
      <c r="C220" s="13"/>
      <c r="D220" s="13"/>
      <c r="E220" s="13"/>
      <c r="F220" s="13"/>
      <c r="G220" s="13"/>
      <c r="H220" s="13"/>
      <c r="I220" s="13"/>
      <c r="J220" s="13"/>
      <c r="K220" s="13"/>
      <c r="L220" s="13"/>
      <c r="M220" s="13"/>
      <c r="N220" s="13"/>
    </row>
    <row r="221" spans="1:14" x14ac:dyDescent="0.25">
      <c r="A221" s="13"/>
      <c r="B221" s="13"/>
      <c r="C221" s="13"/>
      <c r="D221" s="13"/>
      <c r="E221" s="13"/>
      <c r="F221" s="13"/>
      <c r="G221" s="13"/>
      <c r="H221" s="13"/>
      <c r="I221" s="13"/>
      <c r="J221" s="13"/>
      <c r="K221" s="13"/>
      <c r="L221" s="13"/>
      <c r="M221" s="13"/>
      <c r="N221" s="13"/>
    </row>
    <row r="222" spans="1:14" x14ac:dyDescent="0.25">
      <c r="A222" s="13"/>
      <c r="B222" s="13"/>
      <c r="C222" s="13"/>
      <c r="D222" s="13"/>
      <c r="E222" s="13"/>
      <c r="F222" s="13"/>
      <c r="G222" s="13"/>
      <c r="H222" s="13"/>
      <c r="I222" s="13"/>
      <c r="J222" s="13"/>
      <c r="K222" s="13"/>
      <c r="L222" s="13"/>
      <c r="M222" s="13"/>
      <c r="N222" s="13"/>
    </row>
    <row r="223" spans="1:14" x14ac:dyDescent="0.25">
      <c r="A223" s="13"/>
      <c r="B223" s="13"/>
      <c r="C223" s="13"/>
      <c r="D223" s="13"/>
      <c r="E223" s="13"/>
      <c r="F223" s="13"/>
      <c r="G223" s="13"/>
      <c r="H223" s="13"/>
      <c r="I223" s="13"/>
      <c r="J223" s="13"/>
      <c r="K223" s="13"/>
      <c r="L223" s="13"/>
      <c r="M223" s="13"/>
      <c r="N223" s="13"/>
    </row>
    <row r="224" spans="1:14" x14ac:dyDescent="0.25">
      <c r="A224" s="13"/>
      <c r="B224" s="13"/>
      <c r="C224" s="13"/>
      <c r="D224" s="13"/>
      <c r="E224" s="13"/>
      <c r="F224" s="13"/>
      <c r="G224" s="13"/>
      <c r="H224" s="13"/>
      <c r="I224" s="13"/>
      <c r="J224" s="13"/>
      <c r="K224" s="13"/>
      <c r="L224" s="13"/>
      <c r="M224" s="13"/>
      <c r="N224" s="13"/>
    </row>
    <row r="225" spans="1:14" x14ac:dyDescent="0.25">
      <c r="A225" s="13"/>
      <c r="B225" s="13"/>
      <c r="C225" s="13"/>
      <c r="D225" s="13"/>
      <c r="E225" s="13"/>
      <c r="F225" s="13"/>
      <c r="G225" s="13"/>
      <c r="H225" s="13"/>
      <c r="I225" s="13"/>
      <c r="J225" s="13"/>
      <c r="K225" s="13"/>
      <c r="L225" s="13"/>
      <c r="M225" s="13"/>
      <c r="N225" s="13"/>
    </row>
    <row r="226" spans="1:14" x14ac:dyDescent="0.25">
      <c r="A226" s="13"/>
      <c r="B226" s="13"/>
      <c r="C226" s="13"/>
      <c r="D226" s="13"/>
      <c r="E226" s="13"/>
      <c r="F226" s="13"/>
      <c r="G226" s="13"/>
      <c r="H226" s="13"/>
      <c r="I226" s="13"/>
      <c r="J226" s="13"/>
      <c r="K226" s="13"/>
      <c r="L226" s="13"/>
      <c r="M226" s="13"/>
      <c r="N226" s="13"/>
    </row>
    <row r="227" spans="1:14" x14ac:dyDescent="0.25">
      <c r="A227" s="13"/>
      <c r="B227" s="13"/>
      <c r="C227" s="13"/>
      <c r="D227" s="13"/>
      <c r="E227" s="13"/>
      <c r="F227" s="13"/>
      <c r="G227" s="13"/>
      <c r="H227" s="13"/>
      <c r="I227" s="13"/>
      <c r="J227" s="13"/>
      <c r="K227" s="13"/>
      <c r="L227" s="13"/>
      <c r="M227" s="13"/>
      <c r="N227" s="13"/>
    </row>
    <row r="228" spans="1:14" x14ac:dyDescent="0.25">
      <c r="A228" s="13"/>
      <c r="B228" s="13"/>
      <c r="C228" s="13"/>
      <c r="D228" s="13"/>
      <c r="E228" s="13"/>
      <c r="F228" s="13"/>
      <c r="G228" s="13"/>
      <c r="H228" s="13"/>
      <c r="I228" s="13"/>
      <c r="J228" s="13"/>
      <c r="K228" s="13"/>
      <c r="L228" s="13"/>
      <c r="M228" s="13"/>
      <c r="N228" s="13"/>
    </row>
    <row r="229" spans="1:14" x14ac:dyDescent="0.25">
      <c r="A229" s="13"/>
      <c r="B229" s="13"/>
      <c r="C229" s="13"/>
      <c r="D229" s="13"/>
      <c r="E229" s="13"/>
      <c r="F229" s="13"/>
      <c r="G229" s="13"/>
      <c r="H229" s="13"/>
      <c r="I229" s="13"/>
      <c r="J229" s="13"/>
      <c r="K229" s="13"/>
      <c r="L229" s="13"/>
      <c r="M229" s="13"/>
      <c r="N229" s="13"/>
    </row>
    <row r="230" spans="1:14" x14ac:dyDescent="0.25">
      <c r="A230" s="13"/>
      <c r="B230" s="13"/>
      <c r="C230" s="13"/>
      <c r="D230" s="13"/>
      <c r="E230" s="13"/>
      <c r="F230" s="13"/>
      <c r="G230" s="13"/>
      <c r="H230" s="13"/>
      <c r="I230" s="13"/>
      <c r="J230" s="13"/>
      <c r="K230" s="13"/>
      <c r="L230" s="13"/>
      <c r="M230" s="13"/>
      <c r="N230" s="13"/>
    </row>
    <row r="231" spans="1:14" x14ac:dyDescent="0.25">
      <c r="A231" s="13"/>
      <c r="B231" s="13"/>
      <c r="C231" s="13"/>
      <c r="D231" s="13"/>
      <c r="E231" s="13"/>
      <c r="F231" s="13"/>
      <c r="G231" s="13"/>
      <c r="H231" s="13"/>
      <c r="I231" s="13"/>
      <c r="J231" s="13"/>
      <c r="K231" s="13"/>
      <c r="L231" s="13"/>
      <c r="M231" s="13"/>
      <c r="N231" s="13"/>
    </row>
    <row r="232" spans="1:14" x14ac:dyDescent="0.25">
      <c r="A232" s="13"/>
      <c r="B232" s="13"/>
      <c r="C232" s="13"/>
      <c r="D232" s="13"/>
      <c r="E232" s="13"/>
      <c r="F232" s="13"/>
      <c r="G232" s="13"/>
      <c r="H232" s="13"/>
      <c r="I232" s="13"/>
      <c r="J232" s="13"/>
      <c r="K232" s="13"/>
      <c r="L232" s="13"/>
      <c r="M232" s="13"/>
      <c r="N232" s="13"/>
    </row>
    <row r="233" spans="1:14" x14ac:dyDescent="0.25">
      <c r="A233" s="13"/>
      <c r="B233" s="13"/>
      <c r="C233" s="13"/>
      <c r="D233" s="13"/>
      <c r="E233" s="13"/>
      <c r="F233" s="13"/>
      <c r="G233" s="13"/>
      <c r="H233" s="13"/>
      <c r="I233" s="13"/>
      <c r="J233" s="13"/>
      <c r="K233" s="13"/>
      <c r="L233" s="13"/>
      <c r="M233" s="13"/>
      <c r="N233" s="13"/>
    </row>
    <row r="234" spans="1:14" x14ac:dyDescent="0.25">
      <c r="A234" s="13"/>
      <c r="B234" s="13"/>
      <c r="C234" s="13"/>
      <c r="D234" s="13"/>
      <c r="E234" s="13"/>
      <c r="F234" s="13"/>
      <c r="G234" s="13"/>
      <c r="H234" s="13"/>
      <c r="I234" s="13"/>
      <c r="J234" s="13"/>
      <c r="K234" s="13"/>
      <c r="L234" s="13"/>
      <c r="M234" s="13"/>
      <c r="N234" s="13"/>
    </row>
    <row r="235" spans="1:14" x14ac:dyDescent="0.25">
      <c r="A235" s="13"/>
      <c r="B235" s="13"/>
      <c r="C235" s="13"/>
      <c r="D235" s="13"/>
      <c r="E235" s="13"/>
      <c r="F235" s="13"/>
      <c r="G235" s="13"/>
      <c r="H235" s="13"/>
      <c r="I235" s="13"/>
      <c r="J235" s="13"/>
      <c r="K235" s="13"/>
      <c r="L235" s="13"/>
      <c r="M235" s="13"/>
      <c r="N235" s="13"/>
    </row>
    <row r="236" spans="1:14" x14ac:dyDescent="0.25">
      <c r="A236" s="13"/>
      <c r="B236" s="13"/>
      <c r="C236" s="13"/>
      <c r="D236" s="13"/>
      <c r="E236" s="13"/>
      <c r="F236" s="13"/>
      <c r="G236" s="13"/>
      <c r="H236" s="13"/>
      <c r="I236" s="13"/>
      <c r="J236" s="13"/>
      <c r="K236" s="13"/>
      <c r="L236" s="13"/>
      <c r="M236" s="13"/>
      <c r="N236" s="13"/>
    </row>
    <row r="237" spans="1:14" x14ac:dyDescent="0.25">
      <c r="A237" s="13"/>
      <c r="B237" s="13"/>
      <c r="C237" s="13"/>
      <c r="D237" s="13"/>
      <c r="E237" s="13"/>
      <c r="F237" s="13"/>
      <c r="G237" s="13"/>
      <c r="H237" s="13"/>
      <c r="I237" s="13"/>
      <c r="J237" s="13"/>
      <c r="K237" s="13"/>
      <c r="L237" s="13"/>
      <c r="M237" s="13"/>
      <c r="N237" s="13"/>
    </row>
    <row r="238" spans="1:14" x14ac:dyDescent="0.25">
      <c r="A238" s="13"/>
      <c r="B238" s="13"/>
      <c r="C238" s="13"/>
      <c r="D238" s="13"/>
      <c r="E238" s="13"/>
      <c r="F238" s="13"/>
      <c r="G238" s="13"/>
      <c r="H238" s="13"/>
      <c r="I238" s="13"/>
      <c r="J238" s="13"/>
      <c r="K238" s="13"/>
      <c r="L238" s="13"/>
      <c r="M238" s="13"/>
      <c r="N238" s="13"/>
    </row>
    <row r="239" spans="1:14" x14ac:dyDescent="0.25">
      <c r="A239" s="13"/>
      <c r="B239" s="13"/>
      <c r="C239" s="13"/>
      <c r="D239" s="13"/>
      <c r="E239" s="13"/>
      <c r="F239" s="13"/>
      <c r="G239" s="13"/>
      <c r="H239" s="13"/>
      <c r="I239" s="13"/>
      <c r="J239" s="13"/>
      <c r="K239" s="13"/>
      <c r="L239" s="13"/>
      <c r="M239" s="13"/>
      <c r="N239" s="13"/>
    </row>
    <row r="240" spans="1:14" x14ac:dyDescent="0.25">
      <c r="A240" s="13"/>
      <c r="B240" s="13"/>
      <c r="C240" s="13"/>
      <c r="D240" s="13"/>
      <c r="E240" s="13"/>
      <c r="F240" s="13"/>
      <c r="G240" s="13"/>
      <c r="H240" s="13"/>
      <c r="I240" s="13"/>
      <c r="J240" s="13"/>
      <c r="K240" s="13"/>
      <c r="L240" s="13"/>
      <c r="M240" s="13"/>
      <c r="N240" s="13"/>
    </row>
    <row r="241" spans="1:14" x14ac:dyDescent="0.25">
      <c r="A241" s="13"/>
      <c r="B241" s="13"/>
      <c r="C241" s="13"/>
      <c r="D241" s="13"/>
      <c r="E241" s="13"/>
      <c r="F241" s="13"/>
      <c r="G241" s="13"/>
      <c r="H241" s="13"/>
      <c r="I241" s="13"/>
      <c r="J241" s="13"/>
      <c r="K241" s="13"/>
      <c r="L241" s="13"/>
      <c r="M241" s="13"/>
      <c r="N241" s="13"/>
    </row>
    <row r="242" spans="1:14" x14ac:dyDescent="0.25">
      <c r="A242" s="13"/>
      <c r="B242" s="13"/>
      <c r="C242" s="13"/>
      <c r="D242" s="13"/>
      <c r="E242" s="13"/>
      <c r="F242" s="13"/>
      <c r="G242" s="13"/>
      <c r="H242" s="13"/>
      <c r="I242" s="13"/>
      <c r="J242" s="13"/>
      <c r="K242" s="13"/>
      <c r="L242" s="13"/>
      <c r="M242" s="13"/>
      <c r="N242" s="13"/>
    </row>
    <row r="243" spans="1:14" x14ac:dyDescent="0.25">
      <c r="A243" s="13"/>
      <c r="B243" s="13"/>
      <c r="C243" s="13"/>
      <c r="D243" s="13"/>
      <c r="E243" s="13"/>
      <c r="F243" s="13"/>
      <c r="G243" s="13"/>
      <c r="H243" s="13"/>
      <c r="I243" s="13"/>
      <c r="J243" s="13"/>
      <c r="K243" s="13"/>
      <c r="L243" s="13"/>
      <c r="M243" s="13"/>
      <c r="N243" s="13"/>
    </row>
    <row r="244" spans="1:14" x14ac:dyDescent="0.25">
      <c r="A244" s="13"/>
      <c r="B244" s="13"/>
      <c r="C244" s="13"/>
      <c r="D244" s="13"/>
      <c r="E244" s="13"/>
      <c r="F244" s="13"/>
      <c r="G244" s="13"/>
      <c r="H244" s="13"/>
      <c r="I244" s="13"/>
      <c r="J244" s="13"/>
      <c r="K244" s="13"/>
      <c r="L244" s="13"/>
      <c r="M244" s="13"/>
      <c r="N244" s="13"/>
    </row>
    <row r="245" spans="1:14" x14ac:dyDescent="0.25">
      <c r="A245" s="13"/>
      <c r="B245" s="13"/>
      <c r="C245" s="13"/>
      <c r="D245" s="13"/>
      <c r="E245" s="13"/>
      <c r="F245" s="13"/>
      <c r="G245" s="13"/>
      <c r="H245" s="13"/>
      <c r="I245" s="13"/>
      <c r="J245" s="13"/>
      <c r="K245" s="13"/>
      <c r="L245" s="13"/>
      <c r="M245" s="13"/>
      <c r="N245" s="13"/>
    </row>
    <row r="246" spans="1:14" x14ac:dyDescent="0.25">
      <c r="A246" s="13"/>
      <c r="B246" s="13"/>
      <c r="C246" s="13"/>
      <c r="D246" s="13"/>
      <c r="E246" s="13"/>
      <c r="F246" s="13"/>
      <c r="G246" s="13"/>
      <c r="H246" s="13"/>
      <c r="I246" s="13"/>
      <c r="J246" s="13"/>
      <c r="K246" s="13"/>
      <c r="L246" s="13"/>
      <c r="M246" s="13"/>
      <c r="N246" s="13"/>
    </row>
    <row r="247" spans="1:14" x14ac:dyDescent="0.25">
      <c r="A247" s="13"/>
      <c r="B247" s="13"/>
      <c r="C247" s="13"/>
      <c r="D247" s="13"/>
      <c r="E247" s="13"/>
      <c r="F247" s="13"/>
      <c r="G247" s="13"/>
      <c r="H247" s="13"/>
      <c r="I247" s="13"/>
      <c r="J247" s="13"/>
      <c r="K247" s="13"/>
      <c r="L247" s="13"/>
      <c r="M247" s="13"/>
      <c r="N247" s="13"/>
    </row>
    <row r="248" spans="1:14" x14ac:dyDescent="0.25">
      <c r="A248" s="13"/>
      <c r="B248" s="13"/>
      <c r="C248" s="13"/>
      <c r="D248" s="13"/>
      <c r="E248" s="13"/>
      <c r="F248" s="13"/>
      <c r="G248" s="13"/>
      <c r="H248" s="13"/>
      <c r="I248" s="13"/>
      <c r="J248" s="13"/>
      <c r="K248" s="13"/>
      <c r="L248" s="13"/>
      <c r="M248" s="13"/>
      <c r="N248" s="13"/>
    </row>
    <row r="249" spans="1:14" x14ac:dyDescent="0.25">
      <c r="A249" s="13"/>
      <c r="B249" s="13"/>
      <c r="C249" s="13"/>
      <c r="D249" s="13"/>
      <c r="E249" s="13"/>
      <c r="F249" s="13"/>
      <c r="G249" s="13"/>
      <c r="H249" s="13"/>
      <c r="I249" s="13"/>
      <c r="J249" s="13"/>
      <c r="K249" s="13"/>
      <c r="L249" s="13"/>
      <c r="M249" s="13"/>
      <c r="N249" s="13"/>
    </row>
    <row r="250" spans="1:14" x14ac:dyDescent="0.25">
      <c r="A250" s="13"/>
      <c r="B250" s="13"/>
      <c r="C250" s="13"/>
      <c r="D250" s="13"/>
      <c r="E250" s="13"/>
      <c r="F250" s="13"/>
      <c r="G250" s="13"/>
      <c r="H250" s="13"/>
      <c r="I250" s="13"/>
      <c r="J250" s="13"/>
      <c r="K250" s="13"/>
      <c r="L250" s="13"/>
      <c r="M250" s="13"/>
      <c r="N250" s="13"/>
    </row>
    <row r="251" spans="1:14" x14ac:dyDescent="0.25">
      <c r="A251" s="13"/>
      <c r="B251" s="13"/>
      <c r="C251" s="13"/>
      <c r="D251" s="13"/>
      <c r="E251" s="13"/>
      <c r="F251" s="13"/>
      <c r="G251" s="13"/>
      <c r="H251" s="13"/>
      <c r="I251" s="13"/>
      <c r="J251" s="13"/>
      <c r="K251" s="13"/>
      <c r="L251" s="13"/>
      <c r="M251" s="13"/>
      <c r="N251" s="13"/>
    </row>
    <row r="252" spans="1:14" x14ac:dyDescent="0.25">
      <c r="A252" s="13"/>
      <c r="B252" s="13"/>
      <c r="C252" s="13"/>
      <c r="D252" s="13"/>
      <c r="E252" s="13"/>
      <c r="F252" s="13"/>
      <c r="G252" s="13"/>
      <c r="H252" s="13"/>
      <c r="I252" s="13"/>
      <c r="J252" s="13"/>
      <c r="K252" s="13"/>
      <c r="L252" s="13"/>
      <c r="M252" s="13"/>
      <c r="N252" s="13"/>
    </row>
    <row r="253" spans="1:14" x14ac:dyDescent="0.25">
      <c r="A253" s="13"/>
      <c r="B253" s="13"/>
      <c r="C253" s="13"/>
      <c r="D253" s="13"/>
      <c r="E253" s="13"/>
      <c r="F253" s="13"/>
      <c r="G253" s="13"/>
      <c r="H253" s="13"/>
      <c r="I253" s="13"/>
      <c r="J253" s="13"/>
      <c r="K253" s="13"/>
      <c r="L253" s="13"/>
      <c r="M253" s="13"/>
      <c r="N253" s="13"/>
    </row>
    <row r="254" spans="1:14" x14ac:dyDescent="0.25">
      <c r="A254" s="13"/>
      <c r="B254" s="13"/>
      <c r="C254" s="13"/>
      <c r="D254" s="13"/>
      <c r="E254" s="13"/>
      <c r="F254" s="13"/>
      <c r="G254" s="13"/>
      <c r="H254" s="13"/>
      <c r="I254" s="13"/>
      <c r="J254" s="13"/>
      <c r="K254" s="13"/>
      <c r="L254" s="13"/>
      <c r="M254" s="13"/>
      <c r="N254" s="13"/>
    </row>
    <row r="255" spans="1:14" x14ac:dyDescent="0.25">
      <c r="A255" s="13"/>
      <c r="B255" s="13"/>
      <c r="C255" s="13"/>
      <c r="D255" s="13"/>
      <c r="E255" s="13"/>
      <c r="F255" s="13"/>
      <c r="G255" s="13"/>
      <c r="H255" s="13"/>
      <c r="I255" s="13"/>
      <c r="J255" s="13"/>
      <c r="K255" s="13"/>
      <c r="L255" s="13"/>
      <c r="M255" s="13"/>
      <c r="N255" s="13"/>
    </row>
    <row r="256" spans="1:14" x14ac:dyDescent="0.25">
      <c r="A256" s="13"/>
      <c r="B256" s="13"/>
      <c r="C256" s="13"/>
      <c r="D256" s="13"/>
      <c r="E256" s="13"/>
      <c r="F256" s="13"/>
      <c r="G256" s="13"/>
      <c r="H256" s="13"/>
      <c r="I256" s="13"/>
      <c r="J256" s="13"/>
      <c r="K256" s="13"/>
      <c r="L256" s="13"/>
      <c r="M256" s="13"/>
      <c r="N256" s="13"/>
    </row>
    <row r="257" spans="1:14" x14ac:dyDescent="0.25">
      <c r="A257" s="13"/>
      <c r="B257" s="13"/>
      <c r="C257" s="13"/>
      <c r="D257" s="13"/>
      <c r="E257" s="13"/>
      <c r="F257" s="13"/>
      <c r="G257" s="13"/>
      <c r="H257" s="13"/>
      <c r="I257" s="13"/>
      <c r="J257" s="13"/>
      <c r="K257" s="13"/>
      <c r="L257" s="13"/>
      <c r="M257" s="13"/>
      <c r="N257" s="13"/>
    </row>
    <row r="258" spans="1:14" x14ac:dyDescent="0.25">
      <c r="A258" s="13"/>
      <c r="B258" s="13"/>
      <c r="C258" s="13"/>
      <c r="D258" s="13"/>
      <c r="E258" s="13"/>
      <c r="F258" s="13"/>
      <c r="G258" s="13"/>
      <c r="H258" s="13"/>
      <c r="I258" s="13"/>
      <c r="J258" s="13"/>
      <c r="K258" s="13"/>
      <c r="L258" s="13"/>
      <c r="M258" s="13"/>
      <c r="N258" s="13"/>
    </row>
    <row r="259" spans="1:14" x14ac:dyDescent="0.25">
      <c r="A259" s="13"/>
      <c r="B259" s="13"/>
      <c r="C259" s="13"/>
      <c r="D259" s="13"/>
      <c r="E259" s="13"/>
      <c r="F259" s="13"/>
      <c r="G259" s="13"/>
      <c r="H259" s="13"/>
      <c r="I259" s="13"/>
      <c r="J259" s="13"/>
      <c r="K259" s="13"/>
      <c r="L259" s="13"/>
      <c r="M259" s="13"/>
      <c r="N259" s="13"/>
    </row>
    <row r="260" spans="1:14" x14ac:dyDescent="0.25">
      <c r="A260" s="13"/>
      <c r="B260" s="13"/>
      <c r="C260" s="13"/>
      <c r="D260" s="13"/>
      <c r="E260" s="13"/>
      <c r="F260" s="13"/>
      <c r="G260" s="13"/>
      <c r="H260" s="13"/>
      <c r="I260" s="13"/>
      <c r="J260" s="13"/>
      <c r="K260" s="13"/>
      <c r="L260" s="13"/>
      <c r="M260" s="13"/>
      <c r="N260" s="13"/>
    </row>
    <row r="261" spans="1:14" x14ac:dyDescent="0.25">
      <c r="A261" s="13"/>
      <c r="B261" s="13"/>
      <c r="C261" s="13"/>
      <c r="D261" s="13"/>
      <c r="E261" s="13"/>
      <c r="F261" s="13"/>
      <c r="G261" s="13"/>
      <c r="H261" s="13"/>
      <c r="I261" s="13"/>
      <c r="J261" s="13"/>
      <c r="K261" s="13"/>
      <c r="L261" s="13"/>
      <c r="M261" s="13"/>
      <c r="N261" s="13"/>
    </row>
    <row r="262" spans="1:14" x14ac:dyDescent="0.25">
      <c r="A262" s="13"/>
      <c r="B262" s="13"/>
      <c r="C262" s="13"/>
      <c r="D262" s="13"/>
      <c r="E262" s="13"/>
      <c r="F262" s="13"/>
      <c r="G262" s="13"/>
      <c r="H262" s="13"/>
      <c r="I262" s="13"/>
      <c r="J262" s="13"/>
      <c r="K262" s="13"/>
      <c r="L262" s="13"/>
      <c r="M262" s="13"/>
      <c r="N262" s="13"/>
    </row>
    <row r="263" spans="1:14" x14ac:dyDescent="0.25">
      <c r="A263" s="13"/>
      <c r="B263" s="13"/>
      <c r="C263" s="13"/>
      <c r="D263" s="13"/>
      <c r="E263" s="13"/>
      <c r="F263" s="13"/>
      <c r="G263" s="13"/>
      <c r="H263" s="13"/>
      <c r="I263" s="13"/>
      <c r="J263" s="13"/>
      <c r="K263" s="13"/>
      <c r="L263" s="13"/>
      <c r="M263" s="13"/>
      <c r="N263" s="13"/>
    </row>
    <row r="264" spans="1:14" x14ac:dyDescent="0.25">
      <c r="A264" s="13"/>
      <c r="B264" s="13"/>
      <c r="C264" s="13"/>
      <c r="D264" s="13"/>
      <c r="E264" s="13"/>
      <c r="F264" s="13"/>
      <c r="G264" s="13"/>
      <c r="H264" s="13"/>
      <c r="I264" s="13"/>
      <c r="J264" s="13"/>
      <c r="K264" s="13"/>
      <c r="L264" s="13"/>
      <c r="M264" s="13"/>
      <c r="N264" s="13"/>
    </row>
    <row r="265" spans="1:14" x14ac:dyDescent="0.25">
      <c r="A265" s="13"/>
      <c r="B265" s="13"/>
      <c r="C265" s="13"/>
      <c r="D265" s="13"/>
      <c r="E265" s="13"/>
      <c r="F265" s="13"/>
      <c r="G265" s="13"/>
      <c r="H265" s="13"/>
      <c r="I265" s="13"/>
      <c r="J265" s="13"/>
      <c r="K265" s="13"/>
      <c r="L265" s="13"/>
      <c r="M265" s="13"/>
      <c r="N265" s="13"/>
    </row>
    <row r="266" spans="1:14" x14ac:dyDescent="0.25">
      <c r="A266" s="13"/>
      <c r="B266" s="13"/>
      <c r="C266" s="13"/>
      <c r="D266" s="13"/>
      <c r="E266" s="13"/>
      <c r="F266" s="13"/>
      <c r="G266" s="13"/>
      <c r="H266" s="13"/>
      <c r="I266" s="13"/>
      <c r="J266" s="13"/>
      <c r="K266" s="13"/>
      <c r="L266" s="13"/>
      <c r="M266" s="13"/>
      <c r="N266" s="13"/>
    </row>
    <row r="267" spans="1:14" x14ac:dyDescent="0.25">
      <c r="A267" s="13"/>
      <c r="B267" s="13"/>
      <c r="C267" s="13"/>
      <c r="D267" s="13"/>
      <c r="E267" s="13"/>
      <c r="F267" s="13"/>
      <c r="G267" s="13"/>
      <c r="H267" s="13"/>
      <c r="I267" s="13"/>
      <c r="J267" s="13"/>
      <c r="K267" s="13"/>
      <c r="L267" s="13"/>
      <c r="M267" s="13"/>
      <c r="N267" s="13"/>
    </row>
    <row r="268" spans="1:14" x14ac:dyDescent="0.25">
      <c r="A268" s="13"/>
      <c r="B268" s="13"/>
      <c r="C268" s="13"/>
      <c r="D268" s="13"/>
      <c r="E268" s="13"/>
      <c r="F268" s="13"/>
      <c r="G268" s="13"/>
      <c r="H268" s="13"/>
      <c r="I268" s="13"/>
      <c r="J268" s="13"/>
      <c r="K268" s="13"/>
      <c r="L268" s="13"/>
      <c r="M268" s="13"/>
      <c r="N268" s="13"/>
    </row>
    <row r="269" spans="1:14" x14ac:dyDescent="0.25">
      <c r="A269" s="13"/>
      <c r="B269" s="13"/>
      <c r="C269" s="13"/>
      <c r="D269" s="13"/>
      <c r="E269" s="13"/>
      <c r="F269" s="13"/>
      <c r="G269" s="13"/>
      <c r="H269" s="13"/>
      <c r="I269" s="13"/>
      <c r="J269" s="13"/>
      <c r="K269" s="13"/>
      <c r="L269" s="13"/>
      <c r="M269" s="13"/>
      <c r="N269" s="13"/>
    </row>
    <row r="270" spans="1:14" x14ac:dyDescent="0.25">
      <c r="A270" s="13"/>
      <c r="B270" s="13"/>
      <c r="C270" s="13"/>
      <c r="D270" s="13"/>
      <c r="E270" s="13"/>
      <c r="F270" s="13"/>
      <c r="G270" s="13"/>
      <c r="H270" s="13"/>
      <c r="I270" s="13"/>
      <c r="J270" s="13"/>
      <c r="K270" s="13"/>
      <c r="L270" s="13"/>
      <c r="M270" s="13"/>
      <c r="N270" s="13"/>
    </row>
    <row r="271" spans="1:14" x14ac:dyDescent="0.25">
      <c r="A271" s="13"/>
      <c r="B271" s="13"/>
      <c r="C271" s="13"/>
      <c r="D271" s="13"/>
      <c r="E271" s="13"/>
      <c r="F271" s="13"/>
      <c r="G271" s="13"/>
      <c r="H271" s="13"/>
      <c r="I271" s="13"/>
      <c r="J271" s="13"/>
      <c r="K271" s="13"/>
      <c r="L271" s="13"/>
      <c r="M271" s="13"/>
      <c r="N271" s="13"/>
    </row>
    <row r="272" spans="1:14" x14ac:dyDescent="0.25">
      <c r="A272" s="13"/>
      <c r="B272" s="13"/>
      <c r="C272" s="13"/>
      <c r="D272" s="13"/>
      <c r="E272" s="13"/>
      <c r="F272" s="13"/>
      <c r="G272" s="13"/>
      <c r="H272" s="13"/>
      <c r="I272" s="13"/>
      <c r="J272" s="13"/>
      <c r="K272" s="13"/>
      <c r="L272" s="13"/>
      <c r="M272" s="13"/>
      <c r="N272" s="13"/>
    </row>
    <row r="273" spans="1:14" x14ac:dyDescent="0.25">
      <c r="A273" s="13"/>
      <c r="B273" s="13"/>
      <c r="C273" s="13"/>
      <c r="D273" s="13"/>
      <c r="E273" s="13"/>
      <c r="F273" s="13"/>
      <c r="G273" s="13"/>
      <c r="H273" s="13"/>
      <c r="I273" s="13"/>
      <c r="J273" s="13"/>
      <c r="K273" s="13"/>
      <c r="L273" s="13"/>
      <c r="M273" s="13"/>
      <c r="N273" s="13"/>
    </row>
    <row r="274" spans="1:14" x14ac:dyDescent="0.25">
      <c r="A274" s="13"/>
      <c r="B274" s="13"/>
      <c r="C274" s="13"/>
      <c r="D274" s="13"/>
      <c r="E274" s="13"/>
      <c r="F274" s="13"/>
      <c r="G274" s="13"/>
      <c r="H274" s="13"/>
      <c r="I274" s="13"/>
      <c r="J274" s="13"/>
      <c r="K274" s="13"/>
      <c r="L274" s="13"/>
      <c r="M274" s="13"/>
      <c r="N274" s="13"/>
    </row>
    <row r="275" spans="1:14" x14ac:dyDescent="0.25">
      <c r="A275" s="13"/>
      <c r="B275" s="13"/>
      <c r="C275" s="13"/>
      <c r="D275" s="13"/>
      <c r="E275" s="13"/>
      <c r="F275" s="13"/>
      <c r="G275" s="13"/>
      <c r="H275" s="13"/>
      <c r="I275" s="13"/>
      <c r="J275" s="13"/>
      <c r="K275" s="13"/>
      <c r="L275" s="13"/>
      <c r="M275" s="13"/>
      <c r="N275" s="13"/>
    </row>
    <row r="276" spans="1:14" x14ac:dyDescent="0.25">
      <c r="A276" s="13"/>
      <c r="B276" s="13"/>
      <c r="C276" s="13"/>
      <c r="D276" s="13"/>
      <c r="E276" s="13"/>
      <c r="F276" s="13"/>
      <c r="G276" s="13"/>
      <c r="H276" s="13"/>
      <c r="I276" s="13"/>
      <c r="J276" s="13"/>
      <c r="K276" s="13"/>
      <c r="L276" s="13"/>
      <c r="M276" s="13"/>
      <c r="N276" s="13"/>
    </row>
    <row r="277" spans="1:14" x14ac:dyDescent="0.25">
      <c r="A277" s="13"/>
      <c r="B277" s="13"/>
      <c r="C277" s="13"/>
      <c r="D277" s="13"/>
      <c r="E277" s="13"/>
      <c r="F277" s="13"/>
      <c r="G277" s="13"/>
      <c r="H277" s="13"/>
      <c r="I277" s="13"/>
      <c r="J277" s="13"/>
      <c r="K277" s="13"/>
      <c r="L277" s="13"/>
      <c r="M277" s="13"/>
      <c r="N277" s="13"/>
    </row>
    <row r="278" spans="1:14" x14ac:dyDescent="0.25">
      <c r="A278" s="13"/>
      <c r="B278" s="13"/>
      <c r="C278" s="13"/>
      <c r="D278" s="13"/>
      <c r="E278" s="13"/>
      <c r="F278" s="13"/>
      <c r="G278" s="13"/>
      <c r="H278" s="13"/>
      <c r="I278" s="13"/>
      <c r="J278" s="13"/>
      <c r="K278" s="13"/>
      <c r="L278" s="13"/>
      <c r="M278" s="13"/>
      <c r="N278" s="13"/>
    </row>
    <row r="279" spans="1:14" x14ac:dyDescent="0.25">
      <c r="A279" s="13"/>
      <c r="B279" s="13"/>
      <c r="C279" s="13"/>
      <c r="D279" s="13"/>
      <c r="E279" s="13"/>
      <c r="F279" s="13"/>
      <c r="G279" s="13"/>
      <c r="H279" s="13"/>
      <c r="I279" s="13"/>
      <c r="J279" s="13"/>
      <c r="K279" s="13"/>
      <c r="L279" s="13"/>
      <c r="M279" s="13"/>
      <c r="N279" s="13"/>
    </row>
    <row r="280" spans="1:14" x14ac:dyDescent="0.25">
      <c r="A280" s="13"/>
      <c r="B280" s="13"/>
      <c r="C280" s="13"/>
      <c r="D280" s="13"/>
      <c r="E280" s="13"/>
      <c r="F280" s="13"/>
      <c r="G280" s="13"/>
      <c r="H280" s="13"/>
      <c r="I280" s="13"/>
      <c r="J280" s="13"/>
      <c r="K280" s="13"/>
      <c r="L280" s="13"/>
      <c r="M280" s="13"/>
      <c r="N280" s="13"/>
    </row>
    <row r="281" spans="1:14" x14ac:dyDescent="0.25">
      <c r="A281" s="13"/>
      <c r="B281" s="13"/>
      <c r="C281" s="13"/>
      <c r="D281" s="13"/>
      <c r="E281" s="13"/>
      <c r="F281" s="13"/>
      <c r="G281" s="13"/>
      <c r="H281" s="13"/>
      <c r="I281" s="13"/>
      <c r="J281" s="13"/>
      <c r="K281" s="13"/>
      <c r="L281" s="13"/>
      <c r="M281" s="13"/>
      <c r="N281" s="13"/>
    </row>
    <row r="282" spans="1:14" x14ac:dyDescent="0.25">
      <c r="A282" s="13"/>
      <c r="B282" s="13"/>
      <c r="C282" s="13"/>
      <c r="D282" s="13"/>
      <c r="E282" s="13"/>
      <c r="F282" s="13"/>
      <c r="G282" s="13"/>
      <c r="H282" s="13"/>
      <c r="I282" s="13"/>
      <c r="J282" s="13"/>
      <c r="K282" s="13"/>
      <c r="L282" s="13"/>
      <c r="M282" s="13"/>
      <c r="N282" s="13"/>
    </row>
    <row r="283" spans="1:14" x14ac:dyDescent="0.25">
      <c r="A283" s="13"/>
      <c r="B283" s="13"/>
      <c r="C283" s="13"/>
      <c r="D283" s="13"/>
      <c r="E283" s="13"/>
      <c r="F283" s="13"/>
      <c r="G283" s="13"/>
      <c r="H283" s="13"/>
      <c r="I283" s="13"/>
      <c r="J283" s="13"/>
      <c r="K283" s="13"/>
      <c r="L283" s="13"/>
      <c r="M283" s="13"/>
      <c r="N283" s="13"/>
    </row>
    <row r="284" spans="1:14" x14ac:dyDescent="0.25">
      <c r="A284" s="13"/>
      <c r="B284" s="13"/>
      <c r="C284" s="13"/>
      <c r="D284" s="13"/>
      <c r="E284" s="13"/>
      <c r="F284" s="13"/>
      <c r="G284" s="13"/>
      <c r="H284" s="13"/>
      <c r="I284" s="13"/>
      <c r="J284" s="13"/>
      <c r="K284" s="13"/>
      <c r="L284" s="13"/>
      <c r="M284" s="13"/>
      <c r="N284" s="13"/>
    </row>
    <row r="285" spans="1:14" x14ac:dyDescent="0.25">
      <c r="A285" s="13"/>
      <c r="B285" s="13"/>
      <c r="C285" s="13"/>
      <c r="D285" s="13"/>
      <c r="E285" s="13"/>
      <c r="F285" s="13"/>
      <c r="G285" s="13"/>
      <c r="H285" s="13"/>
      <c r="I285" s="13"/>
      <c r="J285" s="13"/>
      <c r="K285" s="13"/>
      <c r="L285" s="13"/>
      <c r="M285" s="13"/>
      <c r="N285" s="13"/>
    </row>
    <row r="286" spans="1:14" x14ac:dyDescent="0.25">
      <c r="A286" s="13"/>
      <c r="B286" s="13"/>
      <c r="C286" s="13"/>
      <c r="D286" s="13"/>
      <c r="E286" s="13"/>
      <c r="F286" s="13"/>
      <c r="G286" s="13"/>
      <c r="H286" s="13"/>
      <c r="I286" s="13"/>
      <c r="J286" s="13"/>
      <c r="K286" s="13"/>
      <c r="L286" s="13"/>
      <c r="M286" s="13"/>
      <c r="N286" s="13"/>
    </row>
    <row r="287" spans="1:14" x14ac:dyDescent="0.25">
      <c r="A287" s="13"/>
      <c r="B287" s="13"/>
      <c r="C287" s="13"/>
      <c r="D287" s="13"/>
      <c r="E287" s="13"/>
      <c r="F287" s="13"/>
      <c r="G287" s="13"/>
      <c r="H287" s="13"/>
      <c r="I287" s="13"/>
      <c r="J287" s="13"/>
      <c r="K287" s="13"/>
      <c r="L287" s="13"/>
      <c r="M287" s="13"/>
      <c r="N287" s="13"/>
    </row>
    <row r="288" spans="1:14" x14ac:dyDescent="0.25">
      <c r="A288" s="13"/>
      <c r="B288" s="13"/>
      <c r="C288" s="13"/>
      <c r="D288" s="13"/>
      <c r="E288" s="13"/>
      <c r="F288" s="13"/>
      <c r="G288" s="13"/>
      <c r="H288" s="13"/>
      <c r="I288" s="13"/>
      <c r="J288" s="13"/>
      <c r="K288" s="13"/>
      <c r="L288" s="13"/>
      <c r="M288" s="13"/>
      <c r="N288" s="13"/>
    </row>
    <row r="289" spans="1:14" x14ac:dyDescent="0.25">
      <c r="A289" s="13"/>
      <c r="B289" s="13"/>
      <c r="C289" s="13"/>
      <c r="D289" s="13"/>
      <c r="E289" s="13"/>
      <c r="F289" s="13"/>
      <c r="G289" s="13"/>
      <c r="H289" s="13"/>
      <c r="I289" s="13"/>
      <c r="J289" s="13"/>
      <c r="K289" s="13"/>
      <c r="L289" s="13"/>
      <c r="M289" s="13"/>
      <c r="N289" s="13"/>
    </row>
    <row r="290" spans="1:14" x14ac:dyDescent="0.25">
      <c r="A290" s="13"/>
      <c r="B290" s="13"/>
      <c r="C290" s="13"/>
      <c r="D290" s="13"/>
      <c r="E290" s="13"/>
      <c r="F290" s="13"/>
      <c r="G290" s="13"/>
      <c r="H290" s="13"/>
      <c r="I290" s="13"/>
      <c r="J290" s="13"/>
      <c r="K290" s="13"/>
      <c r="L290" s="13"/>
      <c r="M290" s="13"/>
      <c r="N290" s="13"/>
    </row>
    <row r="291" spans="1:14" x14ac:dyDescent="0.25">
      <c r="A291" s="13"/>
      <c r="B291" s="13"/>
      <c r="C291" s="13"/>
      <c r="D291" s="13"/>
      <c r="E291" s="13"/>
      <c r="F291" s="13"/>
      <c r="G291" s="13"/>
      <c r="H291" s="13"/>
      <c r="I291" s="13"/>
      <c r="J291" s="13"/>
      <c r="K291" s="13"/>
      <c r="L291" s="13"/>
      <c r="M291" s="13"/>
      <c r="N291" s="13"/>
    </row>
    <row r="292" spans="1:14" x14ac:dyDescent="0.25">
      <c r="A292" s="13"/>
      <c r="B292" s="13"/>
      <c r="C292" s="13"/>
      <c r="D292" s="13"/>
      <c r="E292" s="13"/>
      <c r="F292" s="13"/>
      <c r="G292" s="13"/>
      <c r="H292" s="13"/>
      <c r="I292" s="13"/>
      <c r="J292" s="13"/>
      <c r="K292" s="13"/>
      <c r="L292" s="13"/>
      <c r="M292" s="13"/>
      <c r="N292" s="13"/>
    </row>
    <row r="293" spans="1:14" x14ac:dyDescent="0.25">
      <c r="A293" s="13"/>
      <c r="B293" s="13"/>
      <c r="C293" s="13"/>
      <c r="D293" s="13"/>
      <c r="E293" s="13"/>
      <c r="F293" s="13"/>
      <c r="G293" s="13"/>
      <c r="H293" s="13"/>
      <c r="I293" s="13"/>
      <c r="J293" s="13"/>
      <c r="K293" s="13"/>
      <c r="L293" s="13"/>
      <c r="M293" s="13"/>
      <c r="N293" s="13"/>
    </row>
    <row r="294" spans="1:14" x14ac:dyDescent="0.25">
      <c r="A294" s="13"/>
      <c r="B294" s="13"/>
      <c r="C294" s="13"/>
      <c r="D294" s="13"/>
      <c r="E294" s="13"/>
      <c r="F294" s="13"/>
      <c r="G294" s="13"/>
      <c r="H294" s="13"/>
      <c r="I294" s="13"/>
      <c r="J294" s="13"/>
      <c r="K294" s="13"/>
      <c r="L294" s="13"/>
      <c r="M294" s="13"/>
      <c r="N294" s="13"/>
    </row>
    <row r="295" spans="1:14" x14ac:dyDescent="0.25">
      <c r="A295" s="13"/>
      <c r="B295" s="13"/>
      <c r="C295" s="13"/>
      <c r="D295" s="13"/>
      <c r="E295" s="13"/>
      <c r="F295" s="13"/>
      <c r="G295" s="13"/>
      <c r="H295" s="13"/>
      <c r="I295" s="13"/>
      <c r="J295" s="13"/>
      <c r="K295" s="13"/>
      <c r="L295" s="13"/>
      <c r="M295" s="13"/>
      <c r="N295" s="13"/>
    </row>
    <row r="296" spans="1:14" x14ac:dyDescent="0.25">
      <c r="A296" s="13"/>
      <c r="B296" s="13"/>
      <c r="C296" s="13"/>
      <c r="D296" s="13"/>
      <c r="E296" s="13"/>
      <c r="F296" s="13"/>
      <c r="G296" s="13"/>
      <c r="H296" s="13"/>
      <c r="I296" s="13"/>
      <c r="J296" s="13"/>
      <c r="K296" s="13"/>
      <c r="L296" s="13"/>
      <c r="M296" s="13"/>
      <c r="N296" s="13"/>
    </row>
    <row r="297" spans="1:14" x14ac:dyDescent="0.25">
      <c r="A297" s="13"/>
      <c r="B297" s="13"/>
      <c r="C297" s="13"/>
      <c r="D297" s="13"/>
      <c r="E297" s="13"/>
      <c r="F297" s="13"/>
      <c r="G297" s="13"/>
      <c r="H297" s="13"/>
      <c r="I297" s="13"/>
      <c r="J297" s="13"/>
      <c r="K297" s="13"/>
      <c r="L297" s="13"/>
      <c r="M297" s="13"/>
      <c r="N297" s="13"/>
    </row>
    <row r="298" spans="1:14" x14ac:dyDescent="0.25">
      <c r="A298" s="13"/>
      <c r="B298" s="13"/>
      <c r="C298" s="13"/>
      <c r="D298" s="13"/>
      <c r="E298" s="13"/>
      <c r="F298" s="13"/>
      <c r="G298" s="13"/>
      <c r="H298" s="13"/>
      <c r="I298" s="13"/>
      <c r="J298" s="13"/>
      <c r="K298" s="13"/>
      <c r="L298" s="13"/>
      <c r="M298" s="13"/>
      <c r="N298" s="13"/>
    </row>
    <row r="299" spans="1:14" x14ac:dyDescent="0.25">
      <c r="A299" s="13"/>
      <c r="B299" s="13"/>
      <c r="C299" s="13"/>
      <c r="D299" s="13"/>
      <c r="E299" s="13"/>
      <c r="F299" s="13"/>
      <c r="G299" s="13"/>
      <c r="H299" s="13"/>
      <c r="I299" s="13"/>
      <c r="J299" s="13"/>
      <c r="K299" s="13"/>
      <c r="L299" s="13"/>
      <c r="M299" s="13"/>
      <c r="N299" s="13"/>
    </row>
    <row r="300" spans="1:14" x14ac:dyDescent="0.25">
      <c r="A300" s="13"/>
      <c r="B300" s="13"/>
      <c r="C300" s="13"/>
      <c r="D300" s="13"/>
      <c r="E300" s="13"/>
      <c r="F300" s="13"/>
      <c r="G300" s="13"/>
      <c r="H300" s="13"/>
      <c r="I300" s="13"/>
      <c r="J300" s="13"/>
      <c r="K300" s="13"/>
      <c r="L300" s="13"/>
      <c r="M300" s="13"/>
      <c r="N300" s="13"/>
    </row>
    <row r="301" spans="1:14" x14ac:dyDescent="0.25">
      <c r="A301" s="13"/>
      <c r="B301" s="13"/>
      <c r="C301" s="13"/>
      <c r="D301" s="13"/>
      <c r="E301" s="13"/>
      <c r="F301" s="13"/>
      <c r="G301" s="13"/>
      <c r="H301" s="13"/>
      <c r="I301" s="13"/>
      <c r="J301" s="13"/>
      <c r="K301" s="13"/>
      <c r="L301" s="13"/>
      <c r="M301" s="13"/>
      <c r="N301" s="13"/>
    </row>
    <row r="302" spans="1:14" x14ac:dyDescent="0.25">
      <c r="A302" s="13"/>
      <c r="B302" s="13"/>
      <c r="C302" s="13"/>
      <c r="D302" s="13"/>
      <c r="E302" s="13"/>
      <c r="F302" s="13"/>
      <c r="G302" s="13"/>
      <c r="H302" s="13"/>
      <c r="I302" s="13"/>
      <c r="J302" s="13"/>
      <c r="K302" s="13"/>
      <c r="L302" s="13"/>
      <c r="M302" s="13"/>
      <c r="N302" s="13"/>
    </row>
    <row r="303" spans="1:14" x14ac:dyDescent="0.25">
      <c r="A303" s="13"/>
      <c r="B303" s="13"/>
      <c r="C303" s="13"/>
      <c r="D303" s="13"/>
      <c r="E303" s="13"/>
      <c r="F303" s="13"/>
      <c r="G303" s="13"/>
      <c r="H303" s="13"/>
      <c r="I303" s="13"/>
      <c r="J303" s="13"/>
      <c r="K303" s="13"/>
      <c r="L303" s="13"/>
      <c r="M303" s="13"/>
      <c r="N303" s="13"/>
    </row>
    <row r="304" spans="1:14" x14ac:dyDescent="0.25">
      <c r="A304" s="13"/>
      <c r="B304" s="13"/>
      <c r="C304" s="13"/>
      <c r="D304" s="13"/>
      <c r="E304" s="13"/>
      <c r="F304" s="13"/>
      <c r="G304" s="13"/>
      <c r="H304" s="13"/>
      <c r="I304" s="13"/>
      <c r="J304" s="13"/>
      <c r="K304" s="13"/>
      <c r="L304" s="13"/>
      <c r="M304" s="13"/>
      <c r="N304" s="13"/>
    </row>
    <row r="305" spans="1:14" x14ac:dyDescent="0.25">
      <c r="A305" s="13"/>
      <c r="B305" s="13"/>
      <c r="C305" s="13"/>
      <c r="D305" s="13"/>
      <c r="E305" s="13"/>
      <c r="F305" s="13"/>
      <c r="G305" s="13"/>
      <c r="H305" s="13"/>
      <c r="I305" s="13"/>
      <c r="J305" s="13"/>
      <c r="K305" s="13"/>
      <c r="L305" s="13"/>
      <c r="M305" s="13"/>
      <c r="N305" s="13"/>
    </row>
    <row r="306" spans="1:14" x14ac:dyDescent="0.25">
      <c r="A306" s="13"/>
      <c r="B306" s="13"/>
      <c r="C306" s="13"/>
      <c r="D306" s="13"/>
      <c r="E306" s="13"/>
      <c r="F306" s="13"/>
      <c r="G306" s="13"/>
      <c r="H306" s="13"/>
      <c r="I306" s="13"/>
      <c r="J306" s="13"/>
      <c r="K306" s="13"/>
      <c r="L306" s="13"/>
      <c r="M306" s="13"/>
      <c r="N306" s="13"/>
    </row>
    <row r="307" spans="1:14" x14ac:dyDescent="0.25">
      <c r="A307" s="13"/>
      <c r="B307" s="13"/>
      <c r="C307" s="13"/>
      <c r="D307" s="13"/>
      <c r="E307" s="13"/>
      <c r="F307" s="13"/>
      <c r="G307" s="13"/>
      <c r="H307" s="13"/>
      <c r="I307" s="13"/>
      <c r="J307" s="13"/>
      <c r="K307" s="13"/>
      <c r="L307" s="13"/>
      <c r="M307" s="13"/>
      <c r="N307" s="13"/>
    </row>
    <row r="308" spans="1:14" x14ac:dyDescent="0.25">
      <c r="A308" s="13"/>
      <c r="B308" s="13"/>
      <c r="C308" s="13"/>
      <c r="D308" s="13"/>
      <c r="E308" s="13"/>
      <c r="F308" s="13"/>
      <c r="G308" s="13"/>
      <c r="H308" s="13"/>
      <c r="I308" s="13"/>
      <c r="J308" s="13"/>
      <c r="K308" s="13"/>
      <c r="L308" s="13"/>
      <c r="M308" s="13"/>
      <c r="N308" s="13"/>
    </row>
    <row r="309" spans="1:14" x14ac:dyDescent="0.25">
      <c r="A309" s="13"/>
      <c r="B309" s="13"/>
      <c r="C309" s="13"/>
      <c r="D309" s="13"/>
      <c r="E309" s="13"/>
      <c r="F309" s="13"/>
      <c r="G309" s="13"/>
      <c r="H309" s="13"/>
      <c r="I309" s="13"/>
      <c r="J309" s="13"/>
      <c r="K309" s="13"/>
      <c r="L309" s="13"/>
      <c r="M309" s="13"/>
      <c r="N309" s="13"/>
    </row>
    <row r="310" spans="1:14" x14ac:dyDescent="0.25">
      <c r="A310" s="13"/>
      <c r="B310" s="13"/>
      <c r="C310" s="13"/>
      <c r="D310" s="13"/>
      <c r="E310" s="13"/>
      <c r="F310" s="13"/>
      <c r="G310" s="13"/>
      <c r="H310" s="13"/>
      <c r="I310" s="13"/>
      <c r="J310" s="13"/>
      <c r="K310" s="13"/>
      <c r="L310" s="13"/>
      <c r="M310" s="13"/>
      <c r="N310" s="13"/>
    </row>
    <row r="311" spans="1:14" x14ac:dyDescent="0.25">
      <c r="A311" s="13"/>
      <c r="B311" s="13"/>
      <c r="C311" s="13"/>
      <c r="D311" s="13"/>
      <c r="E311" s="13"/>
      <c r="F311" s="13"/>
      <c r="G311" s="13"/>
      <c r="H311" s="13"/>
      <c r="I311" s="13"/>
      <c r="J311" s="13"/>
      <c r="K311" s="13"/>
      <c r="L311" s="13"/>
      <c r="M311" s="13"/>
      <c r="N311" s="13"/>
    </row>
    <row r="312" spans="1:14" x14ac:dyDescent="0.25">
      <c r="A312" s="13"/>
      <c r="B312" s="13"/>
      <c r="C312" s="13"/>
      <c r="D312" s="13"/>
      <c r="E312" s="13"/>
      <c r="F312" s="13"/>
      <c r="G312" s="13"/>
      <c r="H312" s="13"/>
      <c r="I312" s="13"/>
      <c r="J312" s="13"/>
      <c r="K312" s="13"/>
      <c r="L312" s="13"/>
      <c r="M312" s="13"/>
      <c r="N312" s="13"/>
    </row>
    <row r="313" spans="1:14" x14ac:dyDescent="0.25">
      <c r="A313" s="13"/>
      <c r="B313" s="13"/>
      <c r="C313" s="13"/>
      <c r="D313" s="13"/>
      <c r="E313" s="13"/>
      <c r="F313" s="13"/>
      <c r="G313" s="13"/>
      <c r="H313" s="13"/>
      <c r="I313" s="13"/>
      <c r="J313" s="13"/>
      <c r="K313" s="13"/>
      <c r="L313" s="13"/>
      <c r="M313" s="13"/>
      <c r="N313" s="13"/>
    </row>
    <row r="314" spans="1:14" x14ac:dyDescent="0.25">
      <c r="A314" s="13"/>
      <c r="B314" s="13"/>
      <c r="C314" s="13"/>
      <c r="D314" s="13"/>
      <c r="E314" s="13"/>
      <c r="F314" s="13"/>
      <c r="G314" s="13"/>
      <c r="H314" s="13"/>
      <c r="I314" s="13"/>
      <c r="J314" s="13"/>
      <c r="K314" s="13"/>
      <c r="L314" s="13"/>
      <c r="M314" s="13"/>
      <c r="N314" s="13"/>
    </row>
    <row r="315" spans="1:14" x14ac:dyDescent="0.25">
      <c r="A315" s="13"/>
      <c r="B315" s="13"/>
      <c r="C315" s="13"/>
      <c r="D315" s="13"/>
      <c r="E315" s="13"/>
      <c r="F315" s="13"/>
      <c r="G315" s="13"/>
      <c r="H315" s="13"/>
      <c r="I315" s="13"/>
      <c r="J315" s="13"/>
      <c r="K315" s="13"/>
      <c r="L315" s="13"/>
      <c r="M315" s="13"/>
      <c r="N315" s="13"/>
    </row>
    <row r="316" spans="1:14" x14ac:dyDescent="0.25">
      <c r="A316" s="13"/>
      <c r="B316" s="13"/>
      <c r="C316" s="13"/>
      <c r="D316" s="13"/>
      <c r="E316" s="13"/>
      <c r="F316" s="13"/>
      <c r="G316" s="13"/>
      <c r="H316" s="13"/>
      <c r="I316" s="13"/>
      <c r="J316" s="13"/>
      <c r="K316" s="13"/>
      <c r="L316" s="13"/>
      <c r="M316" s="13"/>
      <c r="N316" s="13"/>
    </row>
    <row r="317" spans="1:14" x14ac:dyDescent="0.25">
      <c r="A317" s="13"/>
      <c r="B317" s="13"/>
      <c r="C317" s="13"/>
      <c r="D317" s="13"/>
      <c r="E317" s="13"/>
      <c r="F317" s="13"/>
      <c r="G317" s="13"/>
      <c r="H317" s="13"/>
      <c r="I317" s="13"/>
      <c r="J317" s="13"/>
      <c r="K317" s="13"/>
      <c r="L317" s="13"/>
      <c r="M317" s="13"/>
      <c r="N317" s="13"/>
    </row>
    <row r="318" spans="1:14" x14ac:dyDescent="0.25">
      <c r="A318" s="13"/>
      <c r="B318" s="13"/>
      <c r="C318" s="13"/>
      <c r="D318" s="13"/>
      <c r="E318" s="13"/>
      <c r="F318" s="13"/>
      <c r="G318" s="13"/>
      <c r="H318" s="13"/>
      <c r="I318" s="13"/>
      <c r="J318" s="13"/>
      <c r="K318" s="13"/>
      <c r="L318" s="13"/>
      <c r="M318" s="13"/>
      <c r="N318" s="13"/>
    </row>
    <row r="319" spans="1:14" x14ac:dyDescent="0.25">
      <c r="A319" s="13"/>
      <c r="B319" s="13"/>
      <c r="C319" s="13"/>
      <c r="D319" s="13"/>
      <c r="E319" s="13"/>
      <c r="F319" s="13"/>
      <c r="G319" s="13"/>
      <c r="H319" s="13"/>
      <c r="I319" s="13"/>
      <c r="J319" s="13"/>
      <c r="K319" s="13"/>
      <c r="L319" s="13"/>
      <c r="M319" s="13"/>
      <c r="N319" s="13"/>
    </row>
    <row r="320" spans="1:14" x14ac:dyDescent="0.25">
      <c r="A320" s="13"/>
      <c r="B320" s="13"/>
      <c r="C320" s="13"/>
      <c r="D320" s="13"/>
      <c r="E320" s="13"/>
      <c r="F320" s="13"/>
      <c r="G320" s="13"/>
      <c r="H320" s="13"/>
      <c r="I320" s="13"/>
      <c r="J320" s="13"/>
      <c r="K320" s="13"/>
      <c r="L320" s="13"/>
      <c r="M320" s="13"/>
      <c r="N320" s="13"/>
    </row>
    <row r="321" spans="1:14" x14ac:dyDescent="0.25">
      <c r="A321" s="13"/>
      <c r="B321" s="13"/>
      <c r="C321" s="13"/>
      <c r="D321" s="13"/>
      <c r="E321" s="13"/>
      <c r="F321" s="13"/>
      <c r="G321" s="13"/>
      <c r="H321" s="13"/>
      <c r="I321" s="13"/>
      <c r="J321" s="13"/>
      <c r="K321" s="13"/>
      <c r="L321" s="13"/>
      <c r="M321" s="13"/>
      <c r="N321" s="13"/>
    </row>
    <row r="322" spans="1:14" x14ac:dyDescent="0.25">
      <c r="A322" s="13"/>
      <c r="B322" s="13"/>
      <c r="C322" s="13"/>
      <c r="D322" s="13"/>
      <c r="E322" s="13"/>
      <c r="F322" s="13"/>
      <c r="G322" s="13"/>
      <c r="H322" s="13"/>
      <c r="I322" s="13"/>
      <c r="J322" s="13"/>
      <c r="K322" s="13"/>
      <c r="L322" s="13"/>
      <c r="M322" s="13"/>
      <c r="N322" s="13"/>
    </row>
    <row r="323" spans="1:14" x14ac:dyDescent="0.25">
      <c r="A323" s="13"/>
      <c r="B323" s="13"/>
      <c r="C323" s="13"/>
      <c r="D323" s="13"/>
      <c r="E323" s="13"/>
      <c r="F323" s="13"/>
      <c r="G323" s="13"/>
      <c r="H323" s="13"/>
      <c r="I323" s="13"/>
      <c r="J323" s="13"/>
      <c r="K323" s="13"/>
      <c r="L323" s="13"/>
      <c r="M323" s="13"/>
      <c r="N323" s="13"/>
    </row>
    <row r="324" spans="1:14" x14ac:dyDescent="0.25">
      <c r="A324" s="13"/>
      <c r="B324" s="13"/>
      <c r="C324" s="13"/>
      <c r="D324" s="13"/>
      <c r="E324" s="13"/>
      <c r="F324" s="13"/>
      <c r="G324" s="13"/>
      <c r="H324" s="13"/>
      <c r="I324" s="13"/>
      <c r="J324" s="13"/>
      <c r="K324" s="13"/>
      <c r="L324" s="13"/>
      <c r="M324" s="13"/>
      <c r="N324" s="13"/>
    </row>
    <row r="325" spans="1:14" x14ac:dyDescent="0.25">
      <c r="A325" s="13"/>
      <c r="B325" s="13"/>
      <c r="C325" s="13"/>
      <c r="D325" s="13"/>
      <c r="E325" s="13"/>
      <c r="F325" s="13"/>
      <c r="G325" s="13"/>
      <c r="H325" s="13"/>
      <c r="I325" s="13"/>
      <c r="J325" s="13"/>
      <c r="K325" s="13"/>
      <c r="L325" s="13"/>
      <c r="M325" s="13"/>
      <c r="N325" s="13"/>
    </row>
    <row r="326" spans="1:14" x14ac:dyDescent="0.25">
      <c r="A326" s="13"/>
      <c r="B326" s="13"/>
      <c r="C326" s="13"/>
      <c r="D326" s="13"/>
      <c r="E326" s="13"/>
      <c r="F326" s="13"/>
      <c r="G326" s="13"/>
      <c r="H326" s="13"/>
      <c r="I326" s="13"/>
      <c r="J326" s="13"/>
      <c r="K326" s="13"/>
      <c r="L326" s="13"/>
      <c r="M326" s="13"/>
      <c r="N326" s="13"/>
    </row>
    <row r="327" spans="1:14" x14ac:dyDescent="0.25">
      <c r="A327" s="13"/>
      <c r="B327" s="13"/>
      <c r="C327" s="13"/>
      <c r="D327" s="13"/>
      <c r="E327" s="13"/>
      <c r="F327" s="13"/>
      <c r="G327" s="13"/>
      <c r="H327" s="13"/>
      <c r="I327" s="13"/>
      <c r="J327" s="13"/>
      <c r="K327" s="13"/>
      <c r="L327" s="13"/>
      <c r="M327" s="13"/>
      <c r="N327" s="13"/>
    </row>
    <row r="328" spans="1:14" x14ac:dyDescent="0.25">
      <c r="A328" s="13"/>
      <c r="B328" s="13"/>
      <c r="C328" s="13"/>
      <c r="D328" s="13"/>
      <c r="E328" s="13"/>
      <c r="F328" s="13"/>
      <c r="G328" s="13"/>
      <c r="H328" s="13"/>
      <c r="I328" s="13"/>
      <c r="J328" s="13"/>
      <c r="K328" s="13"/>
      <c r="L328" s="13"/>
      <c r="M328" s="13"/>
      <c r="N328" s="13"/>
    </row>
    <row r="329" spans="1:14" x14ac:dyDescent="0.25">
      <c r="A329" s="13"/>
      <c r="B329" s="13"/>
      <c r="C329" s="13"/>
      <c r="D329" s="13"/>
      <c r="E329" s="13"/>
      <c r="F329" s="13"/>
      <c r="G329" s="13"/>
      <c r="H329" s="13"/>
      <c r="I329" s="13"/>
      <c r="J329" s="13"/>
      <c r="K329" s="13"/>
      <c r="L329" s="13"/>
      <c r="M329" s="13"/>
      <c r="N329" s="13"/>
    </row>
    <row r="330" spans="1:14" x14ac:dyDescent="0.25">
      <c r="A330" s="13"/>
      <c r="B330" s="13"/>
      <c r="C330" s="13"/>
      <c r="D330" s="13"/>
      <c r="E330" s="13"/>
      <c r="F330" s="13"/>
      <c r="G330" s="13"/>
      <c r="H330" s="13"/>
      <c r="I330" s="13"/>
      <c r="J330" s="13"/>
      <c r="K330" s="13"/>
      <c r="L330" s="13"/>
      <c r="M330" s="13"/>
      <c r="N330" s="13"/>
    </row>
    <row r="331" spans="1:14" x14ac:dyDescent="0.25">
      <c r="A331" s="13"/>
      <c r="B331" s="13"/>
      <c r="C331" s="13"/>
      <c r="D331" s="13"/>
      <c r="E331" s="13"/>
      <c r="F331" s="13"/>
      <c r="G331" s="13"/>
      <c r="H331" s="13"/>
      <c r="I331" s="13"/>
      <c r="J331" s="13"/>
      <c r="K331" s="13"/>
      <c r="L331" s="13"/>
      <c r="M331" s="13"/>
      <c r="N331" s="13"/>
    </row>
    <row r="332" spans="1:14" x14ac:dyDescent="0.25">
      <c r="A332" s="13"/>
      <c r="B332" s="13"/>
      <c r="C332" s="13"/>
      <c r="D332" s="13"/>
      <c r="E332" s="13"/>
      <c r="F332" s="13"/>
      <c r="G332" s="13"/>
      <c r="H332" s="13"/>
      <c r="I332" s="13"/>
      <c r="J332" s="13"/>
      <c r="K332" s="13"/>
      <c r="L332" s="13"/>
      <c r="M332" s="13"/>
      <c r="N332" s="13"/>
    </row>
    <row r="333" spans="1:14" x14ac:dyDescent="0.25">
      <c r="A333" s="13"/>
      <c r="B333" s="13"/>
      <c r="C333" s="13"/>
      <c r="D333" s="13"/>
      <c r="E333" s="13"/>
      <c r="F333" s="13"/>
      <c r="G333" s="13"/>
      <c r="H333" s="13"/>
      <c r="I333" s="13"/>
      <c r="J333" s="13"/>
      <c r="K333" s="13"/>
      <c r="L333" s="13"/>
      <c r="M333" s="13"/>
      <c r="N333" s="13"/>
    </row>
    <row r="334" spans="1:14" x14ac:dyDescent="0.25">
      <c r="A334" s="13"/>
      <c r="B334" s="13"/>
      <c r="C334" s="13"/>
      <c r="D334" s="13"/>
      <c r="E334" s="13"/>
      <c r="F334" s="13"/>
      <c r="G334" s="13"/>
      <c r="H334" s="13"/>
      <c r="I334" s="13"/>
      <c r="J334" s="13"/>
      <c r="K334" s="13"/>
      <c r="L334" s="13"/>
      <c r="M334" s="13"/>
      <c r="N334" s="13"/>
    </row>
    <row r="335" spans="1:14" x14ac:dyDescent="0.25">
      <c r="A335" s="13"/>
      <c r="B335" s="13"/>
      <c r="C335" s="13"/>
      <c r="D335" s="13"/>
      <c r="E335" s="13"/>
      <c r="F335" s="13"/>
      <c r="G335" s="13"/>
      <c r="H335" s="13"/>
      <c r="I335" s="13"/>
      <c r="J335" s="13"/>
      <c r="K335" s="13"/>
      <c r="L335" s="13"/>
      <c r="M335" s="13"/>
      <c r="N335" s="13"/>
    </row>
    <row r="336" spans="1:14" x14ac:dyDescent="0.25">
      <c r="A336" s="13"/>
      <c r="B336" s="13"/>
      <c r="C336" s="13"/>
      <c r="D336" s="13"/>
      <c r="E336" s="13"/>
      <c r="F336" s="13"/>
      <c r="G336" s="13"/>
      <c r="H336" s="13"/>
      <c r="I336" s="13"/>
      <c r="J336" s="13"/>
      <c r="K336" s="13"/>
      <c r="L336" s="13"/>
      <c r="M336" s="13"/>
      <c r="N336" s="13"/>
    </row>
    <row r="337" spans="1:14" x14ac:dyDescent="0.25">
      <c r="A337" s="13"/>
      <c r="B337" s="13"/>
      <c r="C337" s="13"/>
      <c r="D337" s="13"/>
      <c r="E337" s="13"/>
      <c r="F337" s="13"/>
      <c r="G337" s="13"/>
      <c r="H337" s="13"/>
      <c r="I337" s="13"/>
      <c r="J337" s="13"/>
      <c r="K337" s="13"/>
      <c r="L337" s="13"/>
      <c r="M337" s="13"/>
      <c r="N337" s="13"/>
    </row>
    <row r="338" spans="1:14" x14ac:dyDescent="0.25">
      <c r="A338" s="13"/>
      <c r="B338" s="13"/>
      <c r="C338" s="13"/>
      <c r="D338" s="13"/>
      <c r="E338" s="13"/>
      <c r="F338" s="13"/>
      <c r="G338" s="13"/>
      <c r="H338" s="13"/>
      <c r="I338" s="13"/>
      <c r="J338" s="13"/>
      <c r="K338" s="13"/>
      <c r="L338" s="13"/>
      <c r="M338" s="13"/>
      <c r="N338" s="13"/>
    </row>
    <row r="339" spans="1:14" x14ac:dyDescent="0.25">
      <c r="A339" s="13"/>
      <c r="B339" s="13"/>
      <c r="C339" s="13"/>
      <c r="D339" s="13"/>
      <c r="E339" s="13"/>
      <c r="F339" s="13"/>
      <c r="G339" s="13"/>
      <c r="H339" s="13"/>
      <c r="I339" s="13"/>
      <c r="J339" s="13"/>
      <c r="K339" s="13"/>
      <c r="L339" s="13"/>
      <c r="M339" s="13"/>
      <c r="N339" s="13"/>
    </row>
    <row r="340" spans="1:14" x14ac:dyDescent="0.25">
      <c r="A340" s="13"/>
      <c r="B340" s="13"/>
      <c r="C340" s="13"/>
      <c r="D340" s="13"/>
      <c r="E340" s="13"/>
      <c r="F340" s="13"/>
      <c r="G340" s="13"/>
      <c r="H340" s="13"/>
      <c r="I340" s="13"/>
      <c r="J340" s="13"/>
      <c r="K340" s="13"/>
      <c r="L340" s="13"/>
      <c r="M340" s="13"/>
      <c r="N340" s="13"/>
    </row>
    <row r="341" spans="1:14" x14ac:dyDescent="0.25">
      <c r="A341" s="13"/>
      <c r="B341" s="13"/>
      <c r="C341" s="13"/>
      <c r="D341" s="13"/>
      <c r="E341" s="13"/>
      <c r="F341" s="13"/>
      <c r="G341" s="13"/>
      <c r="H341" s="13"/>
      <c r="I341" s="13"/>
      <c r="J341" s="13"/>
      <c r="K341" s="13"/>
      <c r="L341" s="13"/>
      <c r="M341" s="13"/>
      <c r="N341" s="13"/>
    </row>
    <row r="342" spans="1:14" x14ac:dyDescent="0.25">
      <c r="A342" s="13"/>
      <c r="B342" s="13"/>
      <c r="C342" s="13"/>
      <c r="D342" s="13"/>
      <c r="E342" s="13"/>
      <c r="F342" s="13"/>
      <c r="G342" s="13"/>
      <c r="H342" s="13"/>
      <c r="I342" s="13"/>
      <c r="J342" s="13"/>
      <c r="K342" s="13"/>
      <c r="L342" s="13"/>
      <c r="M342" s="13"/>
      <c r="N342" s="13"/>
    </row>
    <row r="343" spans="1:14" x14ac:dyDescent="0.25">
      <c r="A343" s="13"/>
      <c r="B343" s="13"/>
      <c r="C343" s="13"/>
      <c r="D343" s="13"/>
      <c r="E343" s="13"/>
      <c r="F343" s="13"/>
      <c r="G343" s="13"/>
      <c r="H343" s="13"/>
      <c r="I343" s="13"/>
      <c r="J343" s="13"/>
      <c r="K343" s="13"/>
      <c r="L343" s="13"/>
      <c r="M343" s="13"/>
      <c r="N343" s="13"/>
    </row>
    <row r="344" spans="1:14" x14ac:dyDescent="0.25">
      <c r="A344" s="13"/>
      <c r="B344" s="13"/>
      <c r="C344" s="13"/>
      <c r="D344" s="13"/>
      <c r="E344" s="13"/>
      <c r="F344" s="13"/>
      <c r="G344" s="13"/>
      <c r="H344" s="13"/>
      <c r="I344" s="13"/>
      <c r="J344" s="13"/>
      <c r="K344" s="13"/>
      <c r="L344" s="13"/>
      <c r="M344" s="13"/>
      <c r="N344" s="13"/>
    </row>
    <row r="345" spans="1:14" x14ac:dyDescent="0.25">
      <c r="A345" s="13"/>
      <c r="B345" s="13"/>
      <c r="C345" s="13"/>
      <c r="D345" s="13"/>
      <c r="E345" s="13"/>
      <c r="F345" s="13"/>
      <c r="G345" s="13"/>
      <c r="H345" s="13"/>
      <c r="I345" s="13"/>
      <c r="J345" s="13"/>
      <c r="K345" s="13"/>
      <c r="L345" s="13"/>
      <c r="M345" s="13"/>
      <c r="N345" s="13"/>
    </row>
    <row r="346" spans="1:14" x14ac:dyDescent="0.25">
      <c r="A346" s="13"/>
      <c r="B346" s="13"/>
      <c r="C346" s="13"/>
      <c r="D346" s="13"/>
      <c r="E346" s="13"/>
      <c r="F346" s="13"/>
      <c r="G346" s="13"/>
      <c r="H346" s="13"/>
      <c r="I346" s="13"/>
      <c r="J346" s="13"/>
      <c r="K346" s="13"/>
      <c r="L346" s="13"/>
      <c r="M346" s="13"/>
      <c r="N346" s="13"/>
    </row>
    <row r="347" spans="1:14" x14ac:dyDescent="0.25">
      <c r="A347" s="13"/>
      <c r="B347" s="13"/>
      <c r="C347" s="13"/>
      <c r="D347" s="13"/>
      <c r="E347" s="13"/>
      <c r="F347" s="13"/>
      <c r="G347" s="13"/>
      <c r="H347" s="13"/>
      <c r="I347" s="13"/>
      <c r="J347" s="13"/>
      <c r="K347" s="13"/>
      <c r="L347" s="13"/>
      <c r="M347" s="13"/>
      <c r="N347" s="13"/>
    </row>
    <row r="348" spans="1:14" x14ac:dyDescent="0.25">
      <c r="A348" s="13"/>
      <c r="B348" s="13"/>
      <c r="C348" s="13"/>
      <c r="D348" s="13"/>
      <c r="E348" s="13"/>
      <c r="F348" s="13"/>
      <c r="G348" s="13"/>
      <c r="H348" s="13"/>
      <c r="I348" s="13"/>
      <c r="J348" s="13"/>
      <c r="K348" s="13"/>
      <c r="L348" s="13"/>
      <c r="M348" s="13"/>
      <c r="N348" s="13"/>
    </row>
    <row r="349" spans="1:14" x14ac:dyDescent="0.25">
      <c r="A349" s="13"/>
      <c r="B349" s="13"/>
      <c r="C349" s="13"/>
      <c r="D349" s="13"/>
      <c r="E349" s="13"/>
      <c r="F349" s="13"/>
      <c r="G349" s="13"/>
      <c r="H349" s="13"/>
      <c r="I349" s="13"/>
      <c r="J349" s="13"/>
      <c r="K349" s="13"/>
      <c r="L349" s="13"/>
      <c r="M349" s="13"/>
      <c r="N349" s="13"/>
    </row>
    <row r="350" spans="1:14" x14ac:dyDescent="0.25">
      <c r="A350" s="13"/>
      <c r="B350" s="13"/>
      <c r="C350" s="13"/>
      <c r="D350" s="13"/>
      <c r="E350" s="13"/>
      <c r="F350" s="13"/>
      <c r="G350" s="13"/>
      <c r="H350" s="13"/>
      <c r="I350" s="13"/>
      <c r="J350" s="13"/>
      <c r="K350" s="13"/>
      <c r="L350" s="13"/>
      <c r="M350" s="13"/>
      <c r="N350" s="13"/>
    </row>
    <row r="351" spans="1:14" x14ac:dyDescent="0.25">
      <c r="A351" s="13"/>
      <c r="B351" s="13"/>
      <c r="C351" s="13"/>
      <c r="D351" s="13"/>
      <c r="E351" s="13"/>
      <c r="F351" s="13"/>
      <c r="G351" s="13"/>
      <c r="H351" s="13"/>
      <c r="I351" s="13"/>
      <c r="J351" s="13"/>
      <c r="K351" s="13"/>
      <c r="L351" s="13"/>
      <c r="M351" s="13"/>
      <c r="N351" s="13"/>
    </row>
    <row r="352" spans="1:14" x14ac:dyDescent="0.25">
      <c r="A352" s="13"/>
      <c r="B352" s="13"/>
      <c r="C352" s="13"/>
      <c r="D352" s="13"/>
      <c r="E352" s="13"/>
      <c r="F352" s="13"/>
      <c r="G352" s="13"/>
      <c r="H352" s="13"/>
      <c r="I352" s="13"/>
      <c r="J352" s="13"/>
      <c r="K352" s="13"/>
      <c r="L352" s="13"/>
      <c r="M352" s="13"/>
      <c r="N352" s="13"/>
    </row>
    <row r="353" spans="1:14" x14ac:dyDescent="0.25">
      <c r="A353" s="13"/>
      <c r="B353" s="13"/>
      <c r="C353" s="13"/>
      <c r="D353" s="13"/>
      <c r="E353" s="13"/>
      <c r="F353" s="13"/>
      <c r="G353" s="13"/>
      <c r="H353" s="13"/>
      <c r="I353" s="13"/>
      <c r="J353" s="13"/>
      <c r="K353" s="13"/>
      <c r="L353" s="13"/>
      <c r="M353" s="13"/>
      <c r="N353" s="13"/>
    </row>
    <row r="354" spans="1:14" x14ac:dyDescent="0.25">
      <c r="A354" s="13"/>
      <c r="B354" s="13"/>
      <c r="C354" s="13"/>
      <c r="D354" s="13"/>
      <c r="E354" s="13"/>
      <c r="F354" s="13"/>
      <c r="G354" s="13"/>
      <c r="H354" s="13"/>
      <c r="I354" s="13"/>
      <c r="J354" s="13"/>
      <c r="K354" s="13"/>
      <c r="L354" s="13"/>
      <c r="M354" s="13"/>
      <c r="N354" s="13"/>
    </row>
    <row r="355" spans="1:14" x14ac:dyDescent="0.25">
      <c r="A355" s="13"/>
      <c r="B355" s="13"/>
      <c r="C355" s="13"/>
      <c r="D355" s="13"/>
      <c r="E355" s="13"/>
      <c r="F355" s="13"/>
      <c r="G355" s="13"/>
      <c r="H355" s="13"/>
      <c r="I355" s="13"/>
      <c r="J355" s="13"/>
      <c r="K355" s="13"/>
      <c r="L355" s="13"/>
      <c r="M355" s="13"/>
      <c r="N355" s="13"/>
    </row>
    <row r="356" spans="1:14" x14ac:dyDescent="0.25">
      <c r="A356" s="13"/>
      <c r="B356" s="13"/>
      <c r="C356" s="13"/>
      <c r="D356" s="13"/>
      <c r="E356" s="13"/>
      <c r="F356" s="13"/>
      <c r="G356" s="13"/>
      <c r="H356" s="13"/>
      <c r="I356" s="13"/>
      <c r="J356" s="13"/>
      <c r="K356" s="13"/>
      <c r="L356" s="13"/>
      <c r="M356" s="13"/>
      <c r="N356" s="13"/>
    </row>
    <row r="357" spans="1:14" x14ac:dyDescent="0.25">
      <c r="A357" s="13"/>
      <c r="B357" s="13"/>
      <c r="C357" s="13"/>
      <c r="D357" s="13"/>
      <c r="E357" s="13"/>
      <c r="F357" s="13"/>
      <c r="G357" s="13"/>
      <c r="H357" s="13"/>
      <c r="I357" s="13"/>
      <c r="J357" s="13"/>
      <c r="K357" s="13"/>
      <c r="L357" s="13"/>
      <c r="M357" s="13"/>
      <c r="N357" s="13"/>
    </row>
    <row r="358" spans="1:14" x14ac:dyDescent="0.25">
      <c r="A358" s="13"/>
      <c r="B358" s="13"/>
      <c r="C358" s="13"/>
      <c r="D358" s="13"/>
      <c r="E358" s="13"/>
      <c r="F358" s="13"/>
      <c r="G358" s="13"/>
      <c r="H358" s="13"/>
      <c r="I358" s="13"/>
      <c r="J358" s="13"/>
      <c r="K358" s="13"/>
      <c r="L358" s="13"/>
      <c r="M358" s="13"/>
      <c r="N358" s="13"/>
    </row>
  </sheetData>
  <sortState ref="A6:N150">
    <sortCondition ref="A6:A150"/>
  </sortState>
  <mergeCells count="2">
    <mergeCell ref="A1:M1"/>
    <mergeCell ref="A3:N3"/>
  </mergeCells>
  <dataValidations count="2">
    <dataValidation type="list" allowBlank="1" showInputMessage="1" showErrorMessage="1" sqref="L33 L6:L31 L36:L148">
      <formula1>"completed, substantially complete, ongoing, deferred, cancelled "</formula1>
    </dataValidation>
    <dataValidation type="list" allowBlank="1" showInputMessage="1" showErrorMessage="1" sqref="M6:M33 M36:M149">
      <formula1>"funded, partially funded, not funded"</formula1>
    </dataValidation>
  </dataValidations>
  <pageMargins left="0.7" right="0.7" top="0.75" bottom="0.75" header="0.3" footer="0.3"/>
  <pageSetup paperSize="5" scale="5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Hilmer, Kyle</dc:creator>
  <cp:lastModifiedBy>Brassfield, Lesli</cp:lastModifiedBy>
  <cp:lastPrinted>2014-11-10T18:40:06Z</cp:lastPrinted>
  <dcterms:created xsi:type="dcterms:W3CDTF">2014-11-07T20:48:46Z</dcterms:created>
  <dcterms:modified xsi:type="dcterms:W3CDTF">2015-01-09T00:38:05Z</dcterms:modified>
</cp:coreProperties>
</file>