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tate\doa\DOA_SFSD\LGSB\ACCOUNTING-REPORTING SECTION\ACCTNG-REPORTING DOCUMENTS\ANNUAL-FINANCIAL-REPORT\FILING FEE FORMS\"/>
    </mc:Choice>
  </mc:AlternateContent>
  <xr:revisionPtr revIDLastSave="0" documentId="13_ncr:1_{48465FD1-2D75-425D-9583-35C2BA7FD725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Filing Fee Form" sheetId="13" r:id="rId1"/>
    <sheet name="Update Log" sheetId="18" state="hidden" r:id="rId2"/>
    <sheet name="entity lookup" sheetId="16" state="hidden" r:id="rId3"/>
  </sheets>
  <definedNames>
    <definedName name="_xlnm.Print_Area" localSheetId="0">'Filing Fee Form'!$A$1:$P$91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50" i="13" l="1"/>
  <c r="F55" i="13" l="1"/>
  <c r="F57" i="13" s="1"/>
  <c r="N56" i="13" s="1"/>
  <c r="C12" i="13" l="1"/>
  <c r="C10" i="13"/>
  <c r="C8" i="13"/>
  <c r="C6" i="13"/>
  <c r="T1" i="13" l="1"/>
  <c r="T2" i="13"/>
  <c r="C86" i="13"/>
  <c r="C87" i="13"/>
  <c r="C88" i="13"/>
  <c r="C89" i="13"/>
  <c r="C90" i="1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Erickson, Darla</author>
  </authors>
  <commentList>
    <comment ref="B14" authorId="0" shapeId="0" xr:uid="{5C30D35F-D5F5-405E-BEE7-E146EA780715}">
      <text>
        <r>
          <rPr>
            <b/>
            <sz val="9"/>
            <color indexed="81"/>
            <rFont val="Tahoma"/>
            <family val="2"/>
          </rPr>
          <t xml:space="preserve">Use the drop-down to find the district name. The entity number and fiscal year-end will auto fill. </t>
        </r>
      </text>
    </comment>
  </commentList>
</comments>
</file>

<file path=xl/sharedStrings.xml><?xml version="1.0" encoding="utf-8"?>
<sst xmlns="http://schemas.openxmlformats.org/spreadsheetml/2006/main" count="3041" uniqueCount="1643">
  <si>
    <t>STATE OF MONTANA</t>
  </si>
  <si>
    <t>Montana Department of Administration</t>
  </si>
  <si>
    <t>PO Box 200547</t>
  </si>
  <si>
    <t>Name Correction:</t>
  </si>
  <si>
    <t>Address</t>
  </si>
  <si>
    <t>Address Correction:</t>
  </si>
  <si>
    <t>Date:</t>
  </si>
  <si>
    <t xml:space="preserve">E-mail: </t>
  </si>
  <si>
    <t>Total</t>
  </si>
  <si>
    <t>DETERMINATION OF FILING FEE</t>
  </si>
  <si>
    <t>Line A:</t>
  </si>
  <si>
    <t>Line B:</t>
  </si>
  <si>
    <t>Entity Name</t>
  </si>
  <si>
    <t>Title:</t>
  </si>
  <si>
    <t>Phone#</t>
  </si>
  <si>
    <t xml:space="preserve">Name: </t>
  </si>
  <si>
    <t>http://sfsd.mt.gov/LGSB/LGSPortal</t>
  </si>
  <si>
    <t>Audit Required:</t>
  </si>
  <si>
    <t>LGSPortalRegistration@mt.gov</t>
  </si>
  <si>
    <t>Fiscal Year End:</t>
  </si>
  <si>
    <t>00/00/000</t>
  </si>
  <si>
    <t>Entity #</t>
  </si>
  <si>
    <t>City</t>
  </si>
  <si>
    <t>State</t>
  </si>
  <si>
    <t>Zip</t>
  </si>
  <si>
    <t>Helena, MT  59620-0547</t>
  </si>
  <si>
    <t xml:space="preserve">For other forms or information: Please see our website at: </t>
  </si>
  <si>
    <t xml:space="preserve">Questions may be directed to our office at: (406)-444-9101 or </t>
  </si>
  <si>
    <t>00/00/00</t>
  </si>
  <si>
    <t>Special Purpose District</t>
  </si>
  <si>
    <t>ANNUAL FINANCIAL REPORT</t>
  </si>
  <si>
    <t>Annual Resources</t>
  </si>
  <si>
    <t>Filing</t>
  </si>
  <si>
    <t>Line A</t>
  </si>
  <si>
    <r>
      <t xml:space="preserve">If </t>
    </r>
    <r>
      <rPr>
        <b/>
        <sz val="12"/>
        <rFont val="Calibri"/>
        <family val="2"/>
      </rPr>
      <t>Line B</t>
    </r>
    <r>
      <rPr>
        <sz val="12"/>
        <rFont val="Calibri"/>
        <family val="2"/>
      </rPr>
      <t xml:space="preserve"> is greater than $0, please include a check or warrant made payable to "State Treasurer" in the amount of the required fee.</t>
    </r>
  </si>
  <si>
    <t>Fee</t>
  </si>
  <si>
    <t>Equal to or Less Than</t>
  </si>
  <si>
    <t xml:space="preserve"> Type or Sign name.</t>
  </si>
  <si>
    <t>Local Government Services</t>
  </si>
  <si>
    <r>
      <t xml:space="preserve">The annual financial report must be completed and submitted </t>
    </r>
    <r>
      <rPr>
        <b/>
        <u/>
        <sz val="12"/>
        <color theme="1"/>
        <rFont val="Calibri"/>
        <family val="2"/>
        <scheme val="minor"/>
      </rPr>
      <t>within 6 months of your fiscal year end</t>
    </r>
    <r>
      <rPr>
        <sz val="12"/>
        <color theme="1"/>
        <rFont val="Calibri"/>
        <family val="2"/>
        <scheme val="minor"/>
      </rPr>
      <t xml:space="preserve">. If your year end is June 30th, the report is due by December 31st.  </t>
    </r>
    <r>
      <rPr>
        <b/>
        <sz val="12"/>
        <color indexed="8"/>
        <rFont val="Calibri"/>
        <family val="2"/>
        <scheme val="minor"/>
      </rPr>
      <t>Please NOTE</t>
    </r>
    <r>
      <rPr>
        <sz val="12"/>
        <color indexed="8"/>
        <rFont val="Calibri"/>
        <family val="2"/>
        <scheme val="minor"/>
      </rPr>
      <t>: A monetary penalty may be assessed if the report is not submitted by due date.</t>
    </r>
  </si>
  <si>
    <t>Debt Proceeds -AFR, Line 15</t>
  </si>
  <si>
    <r>
      <rPr>
        <b/>
        <u/>
        <sz val="12"/>
        <color indexed="8"/>
        <rFont val="Calibri"/>
        <family val="2"/>
        <scheme val="minor"/>
      </rPr>
      <t>CERTIFICATION:</t>
    </r>
    <r>
      <rPr>
        <b/>
        <sz val="12"/>
        <color indexed="8"/>
        <rFont val="Calibri"/>
        <family val="2"/>
        <scheme val="minor"/>
      </rPr>
      <t xml:space="preserve">   </t>
    </r>
    <r>
      <rPr>
        <sz val="12"/>
        <color indexed="8"/>
        <rFont val="Calibri"/>
        <family val="2"/>
        <scheme val="minor"/>
      </rPr>
      <t>I hereby certify that the information provided in this report is true and correct to the best of my knowledge.</t>
    </r>
  </si>
  <si>
    <t>Glasgow Housing Authority</t>
  </si>
  <si>
    <t>Great Falls Housing Authority</t>
  </si>
  <si>
    <t>Richland County Housing Authority</t>
  </si>
  <si>
    <t>South Chouteau County Water Dist</t>
  </si>
  <si>
    <t>4 Dot Meadows County Sewer Dist</t>
  </si>
  <si>
    <t>Absarokee Rural Fire Dist</t>
  </si>
  <si>
    <t>054801</t>
  </si>
  <si>
    <t>Absarokee Water &amp; Sewer Dist</t>
  </si>
  <si>
    <t>Alder Rural Fire Dist</t>
  </si>
  <si>
    <t>052801</t>
  </si>
  <si>
    <t>Alfalfa Irrigation Dist</t>
  </si>
  <si>
    <t>060301</t>
  </si>
  <si>
    <t>Amsterdam Churchill Sewer Dist</t>
  </si>
  <si>
    <t>Amsterdam Rural Fire Dist</t>
  </si>
  <si>
    <t>051611</t>
  </si>
  <si>
    <t>Antelope Water &amp; Sewer Dist</t>
  </si>
  <si>
    <t>Arlee/Jocko Rural Fire Dist</t>
  </si>
  <si>
    <t>052401</t>
  </si>
  <si>
    <t>Arlee/Lake County Water &amp; Sewer Dist</t>
  </si>
  <si>
    <t>Ashland Rural Fire Dist</t>
  </si>
  <si>
    <t>054401</t>
  </si>
  <si>
    <t>Ashland Water &amp; Sewer Dist</t>
  </si>
  <si>
    <t>Augusta Cemetery Dist</t>
  </si>
  <si>
    <t>072501</t>
  </si>
  <si>
    <t>Augusta Fire Service Area</t>
  </si>
  <si>
    <t>Augusta Rural Fire Dist</t>
  </si>
  <si>
    <t>052501</t>
  </si>
  <si>
    <t>Augusta Water &amp; Sewer Dist</t>
  </si>
  <si>
    <t>Badrock Rural Fire Dist</t>
  </si>
  <si>
    <t>051501</t>
  </si>
  <si>
    <t>Bainville Rural Fire Dist</t>
  </si>
  <si>
    <t>054301</t>
  </si>
  <si>
    <t>Baker Rural Fire Dist</t>
  </si>
  <si>
    <t>051301</t>
  </si>
  <si>
    <t>Baker TV Dist</t>
  </si>
  <si>
    <t>Baseline Drainage Dist</t>
  </si>
  <si>
    <t>Basin Rural Fire Dist</t>
  </si>
  <si>
    <t>052201</t>
  </si>
  <si>
    <t>Basin TV Dist</t>
  </si>
  <si>
    <t>Basin Water &amp; Sewer Dist</t>
  </si>
  <si>
    <t>Baxendale Rural Fire Dist</t>
  </si>
  <si>
    <t>052502</t>
  </si>
  <si>
    <t>Beartooth Park &amp; Recreation Dist</t>
  </si>
  <si>
    <t>Beaver Creek/Cottonwood Creek Rural Fire Dist</t>
  </si>
  <si>
    <t>051409</t>
  </si>
  <si>
    <t>Beaverhead Conservation Dist</t>
  </si>
  <si>
    <t>Beaverhead Public Hospital Dist</t>
  </si>
  <si>
    <t>Beaverhead Rural Fire Dist No. 2</t>
  </si>
  <si>
    <t>050101</t>
  </si>
  <si>
    <t>Beaverhead-Jackson Water &amp; Sewer</t>
  </si>
  <si>
    <t>Belfry Cemetery Dist No. 4</t>
  </si>
  <si>
    <t>070501</t>
  </si>
  <si>
    <t>Belfry Rural Fire Dist No. 9</t>
  </si>
  <si>
    <t>050501</t>
  </si>
  <si>
    <t>Belfry-Carbon County Water &amp; Sewer Dist</t>
  </si>
  <si>
    <t>Belle Creek Rural Fire Dist</t>
  </si>
  <si>
    <t>053801</t>
  </si>
  <si>
    <t>Belt Rural Fire Dist No. 18</t>
  </si>
  <si>
    <t>050701</t>
  </si>
  <si>
    <t>Bert Mooney Airport Authority</t>
  </si>
  <si>
    <t>Biddle Rural Fire Dist</t>
  </si>
  <si>
    <t>053802</t>
  </si>
  <si>
    <t>Big Arm/Lake County Sewer Dist</t>
  </si>
  <si>
    <t>Big Flat Irrigation Dist</t>
  </si>
  <si>
    <t>063201</t>
  </si>
  <si>
    <t>Big Horn Conservation Dist</t>
  </si>
  <si>
    <t>Big Horn County Cemetery Dist No. 1</t>
  </si>
  <si>
    <t>070201</t>
  </si>
  <si>
    <t>Big Horn Irrigation Dist</t>
  </si>
  <si>
    <t>060201</t>
  </si>
  <si>
    <t>Big Mountain Rural Fire Dist</t>
  </si>
  <si>
    <t>051502</t>
  </si>
  <si>
    <t>Big Mountain Sewer Dist</t>
  </si>
  <si>
    <t>Big Sandy Cemetery Dist</t>
  </si>
  <si>
    <t>070801</t>
  </si>
  <si>
    <t>Big Sandy Conservation Dist</t>
  </si>
  <si>
    <t>Big Sandy Hospital Dist</t>
  </si>
  <si>
    <t>Big Sky County Water &amp; Sewer Dist No. 363</t>
  </si>
  <si>
    <t>Big Sky Economic Development Authority</t>
  </si>
  <si>
    <t>Big Sky Fire Dept</t>
  </si>
  <si>
    <t>051603</t>
  </si>
  <si>
    <t>Big Sky Resort Area Dist</t>
  </si>
  <si>
    <t>Big Sky Transportation Dist</t>
  </si>
  <si>
    <t>Bigfork County Water &amp; Sewer Dist</t>
  </si>
  <si>
    <t>Bigfork Rural Fire Dist</t>
  </si>
  <si>
    <t>051503</t>
  </si>
  <si>
    <t>Billings Business Improvement Dist No 1</t>
  </si>
  <si>
    <t>Billings Tourism Business Improvement Dist No 2</t>
  </si>
  <si>
    <t>Birdseye Rural Fire Dist</t>
  </si>
  <si>
    <t>052503</t>
  </si>
  <si>
    <t>Birely Drainage Dist</t>
  </si>
  <si>
    <t>Bitter Root Irrigation Dist</t>
  </si>
  <si>
    <t>064101</t>
  </si>
  <si>
    <t>Bitterroot Conservation Dist</t>
  </si>
  <si>
    <t>Bitterroot Public Library</t>
  </si>
  <si>
    <t>Black Eagle Fire Dist No. 1</t>
  </si>
  <si>
    <t>050702</t>
  </si>
  <si>
    <t>Black Eagle Fire Service Area</t>
  </si>
  <si>
    <t>Black Eagle-Cascade County Water &amp; Sewer Dist</t>
  </si>
  <si>
    <t>Blacktail TV Dist</t>
  </si>
  <si>
    <t>Blaine County Airport Commission</t>
  </si>
  <si>
    <t>Blaine County Cemetery Dist</t>
  </si>
  <si>
    <t>070304</t>
  </si>
  <si>
    <t>Blaine County Water &amp; Sewer Dist No. 1</t>
  </si>
  <si>
    <t>Blankenship Rural Fire Dist</t>
  </si>
  <si>
    <t>051504</t>
  </si>
  <si>
    <t>Blodgett Creek Irrigation Dist</t>
  </si>
  <si>
    <t>064102</t>
  </si>
  <si>
    <t>Board of Control - Lower Yellowstone Project</t>
  </si>
  <si>
    <t>064201</t>
  </si>
  <si>
    <t>Boulder TV Dist</t>
  </si>
  <si>
    <t>Box Elder Rural Fire Dist</t>
  </si>
  <si>
    <t>052101</t>
  </si>
  <si>
    <t>Box Elder Water &amp; Sewer Dist</t>
  </si>
  <si>
    <t>Brady County Water &amp; Sewer Dist</t>
  </si>
  <si>
    <t>Bridger Canyon Rural Fire Dist</t>
  </si>
  <si>
    <t>051602</t>
  </si>
  <si>
    <t>Bridger Cemetery Dist No. 2</t>
  </si>
  <si>
    <t>070502</t>
  </si>
  <si>
    <t>Bridger Pines County Water &amp; Sewer Dist</t>
  </si>
  <si>
    <t>Briston Cemetery Dist</t>
  </si>
  <si>
    <t>070102</t>
  </si>
  <si>
    <t>Broadview Rural Fire Dist</t>
  </si>
  <si>
    <t>055601</t>
  </si>
  <si>
    <t>Broadwater Conservation Dist</t>
  </si>
  <si>
    <t>Broadwater Hospital Dist</t>
  </si>
  <si>
    <t>Broadwater Rural Fire Dist</t>
  </si>
  <si>
    <t>050401</t>
  </si>
  <si>
    <t>Buffalo Rapids Irrigation Dist No. 1</t>
  </si>
  <si>
    <t>061101</t>
  </si>
  <si>
    <t>Buffalo Rapids Irrigation Dist No. 2</t>
  </si>
  <si>
    <t>064002</t>
  </si>
  <si>
    <t>Bull Lake Rural Fire Dist</t>
  </si>
  <si>
    <t>052707</t>
  </si>
  <si>
    <t>Bull Mountain Rural Fire Dist</t>
  </si>
  <si>
    <t>052202</t>
  </si>
  <si>
    <t>Bynum Irrigation Dist</t>
  </si>
  <si>
    <t>065001</t>
  </si>
  <si>
    <t>Bynum/Teton County Water &amp; Sewer Dist</t>
  </si>
  <si>
    <t>Canyon Creek Drainage Dist</t>
  </si>
  <si>
    <t>Canyon Creek Irrigation Dist</t>
  </si>
  <si>
    <t>064103</t>
  </si>
  <si>
    <t>Canyon Creek Rural Fire Dist</t>
  </si>
  <si>
    <t>052504</t>
  </si>
  <si>
    <t>Carbon Conservation Dist</t>
  </si>
  <si>
    <t>Carlton Cemetery Dist</t>
  </si>
  <si>
    <t>073201</t>
  </si>
  <si>
    <t>Carroll Drainage Dist</t>
  </si>
  <si>
    <t>Carter Chouteau County Water &amp; Sewer Dist</t>
  </si>
  <si>
    <t>Carter County Conservation Dist</t>
  </si>
  <si>
    <t>Cartersville Irrigation Dist</t>
  </si>
  <si>
    <t>064401</t>
  </si>
  <si>
    <t>Cascade Conservation Dist</t>
  </si>
  <si>
    <t>Cascade Fire Service Board</t>
  </si>
  <si>
    <t>Castle Valley Meadows Fire Dist</t>
  </si>
  <si>
    <t>053002</t>
  </si>
  <si>
    <t>Centennial Cemetery Dist</t>
  </si>
  <si>
    <t>070103</t>
  </si>
  <si>
    <t>Central Montana Regional Water Authority</t>
  </si>
  <si>
    <t>Central Valley Fire Dist</t>
  </si>
  <si>
    <t>051601</t>
  </si>
  <si>
    <t>Charlo Water &amp; Sewer Dist</t>
  </si>
  <si>
    <t>Charlo/Moiese Rural Fire Dist</t>
  </si>
  <si>
    <t>052402</t>
  </si>
  <si>
    <t>Charlos Irrigation Dist</t>
  </si>
  <si>
    <t>064104</t>
  </si>
  <si>
    <t>Cheadle Rural Fire Dist</t>
  </si>
  <si>
    <t>051407</t>
  </si>
  <si>
    <t>Checkerboard TV Dist</t>
  </si>
  <si>
    <t>Chief Cliff Fire Service Area</t>
  </si>
  <si>
    <t>Chinook Division Irrigation Assoc</t>
  </si>
  <si>
    <t>060307</t>
  </si>
  <si>
    <t>Chinook TV Dist</t>
  </si>
  <si>
    <t>Choteau Tourism Business Improvement Dist</t>
  </si>
  <si>
    <t>Chouteau County Conservation Dist</t>
  </si>
  <si>
    <t>Chouteau County Hospital District</t>
  </si>
  <si>
    <t>Circle Cable TV Dist</t>
  </si>
  <si>
    <t>Clancy Fire Service Area</t>
  </si>
  <si>
    <t>Clark Fork Rural Fire Dist No. 2</t>
  </si>
  <si>
    <t>050502</t>
  </si>
  <si>
    <t>Clarks Fork Valley TV Dist No. 1</t>
  </si>
  <si>
    <t>Clarkston Fire Service Area No. 6</t>
  </si>
  <si>
    <t>Clinton Irrigation Dist</t>
  </si>
  <si>
    <t>063202</t>
  </si>
  <si>
    <t>Clinton Rural Fire Dist</t>
  </si>
  <si>
    <t>053201</t>
  </si>
  <si>
    <t>Clyde Park Rural Fire Dist</t>
  </si>
  <si>
    <t>053401</t>
  </si>
  <si>
    <t>Coffee Creek Rural Fire Dist</t>
  </si>
  <si>
    <t>051401</t>
  </si>
  <si>
    <t>Colstrip Medical Dist</t>
  </si>
  <si>
    <t>Colstrip Park &amp; Recreation Dist</t>
  </si>
  <si>
    <t>Colstrip TV Dist</t>
  </si>
  <si>
    <t>Columbia Falls Cemetery Dist</t>
  </si>
  <si>
    <t>071501</t>
  </si>
  <si>
    <t>Columbia Falls Rural Fire Dist</t>
  </si>
  <si>
    <t>051505</t>
  </si>
  <si>
    <t>054802</t>
  </si>
  <si>
    <t>Conrad TV Dist</t>
  </si>
  <si>
    <t>Cooke City-Park County Water Dist</t>
  </si>
  <si>
    <t>Cooke City-Silver Gate Emergency Svcs</t>
  </si>
  <si>
    <t>053406</t>
  </si>
  <si>
    <t>Coram County Water &amp; Sewer Dist</t>
  </si>
  <si>
    <t>Coram-West Glacier Rural Fire Dist</t>
  </si>
  <si>
    <t>051506</t>
  </si>
  <si>
    <t>Corvallis County Sewer Dist</t>
  </si>
  <si>
    <t>Corvallis Rural Fire Dist</t>
  </si>
  <si>
    <t>054101</t>
  </si>
  <si>
    <t>County Water &amp; Sewer Dist of Ramsay</t>
  </si>
  <si>
    <t>County Water &amp; Sewer Dist of Rocker</t>
  </si>
  <si>
    <t>County Water Dist of Billings Heights</t>
  </si>
  <si>
    <t>Craig County Water &amp; Sewer Dist</t>
  </si>
  <si>
    <t>Creston Rural Fire Dist</t>
  </si>
  <si>
    <t>051507</t>
  </si>
  <si>
    <t>Crown Hill Cemetery Dist</t>
  </si>
  <si>
    <t>071801</t>
  </si>
  <si>
    <t>Culbertson Hospital Dist</t>
  </si>
  <si>
    <t>Custer Area/Yellowstone County Water &amp; Sewer Dist</t>
  </si>
  <si>
    <t>Custer Cemetery Dist</t>
  </si>
  <si>
    <t>075601</t>
  </si>
  <si>
    <t>Custer County Conservation Dist</t>
  </si>
  <si>
    <t>Custer County Water &amp; Sewer Dist No. 2</t>
  </si>
  <si>
    <t>Custer Drainage Dist</t>
  </si>
  <si>
    <t>Cut Bank Airport Authority</t>
  </si>
  <si>
    <t>Cut Bank-North Glacier Water &amp; Sewer</t>
  </si>
  <si>
    <t>Daly Ditches Irrigation Dist</t>
  </si>
  <si>
    <t>064105</t>
  </si>
  <si>
    <t>Danford Drainage Dist</t>
  </si>
  <si>
    <t>Danford Irrigation Dist</t>
  </si>
  <si>
    <t>065601</t>
  </si>
  <si>
    <t>Daniels County Conservation Dist</t>
  </si>
  <si>
    <t>Daniels County Hospital Dist</t>
  </si>
  <si>
    <t>Darby Community Library Dist</t>
  </si>
  <si>
    <t>Darby Rural Fire Dist</t>
  </si>
  <si>
    <t>054102</t>
  </si>
  <si>
    <t>Dawson County Conservation Dist</t>
  </si>
  <si>
    <t>Dayton/Lake County Water &amp; Sewer Dist</t>
  </si>
  <si>
    <t>Dearborn Rural Fire Dist</t>
  </si>
  <si>
    <t>050703</t>
  </si>
  <si>
    <t>Deer Lick Park Water Dist</t>
  </si>
  <si>
    <t>Deer Lodge Rural Fire Dist</t>
  </si>
  <si>
    <t>053901</t>
  </si>
  <si>
    <t>Deer Lodge Valley/North Powell Conservation Dist</t>
  </si>
  <si>
    <t>Denton Rural Fire Dist</t>
  </si>
  <si>
    <t>051402</t>
  </si>
  <si>
    <t>Denton TV Dist</t>
  </si>
  <si>
    <t>Dewey Cemetery Dist</t>
  </si>
  <si>
    <t>070104</t>
  </si>
  <si>
    <t>Dixon Refuse Disposal Dist</t>
  </si>
  <si>
    <t>Dixon Rural Fire Dist</t>
  </si>
  <si>
    <t>054501</t>
  </si>
  <si>
    <t>Dodson Cemetery Dist</t>
  </si>
  <si>
    <t>073601</t>
  </si>
  <si>
    <t>Dodson Irrigation Dist</t>
  </si>
  <si>
    <t>063601</t>
  </si>
  <si>
    <t>Drummond Cemetery Dist No. 2</t>
  </si>
  <si>
    <t>072001</t>
  </si>
  <si>
    <t>Drummond School and Community Library</t>
  </si>
  <si>
    <t>Drummond TV Dist</t>
  </si>
  <si>
    <t>Dry Prairie Rural Water Authority</t>
  </si>
  <si>
    <t>Dry-Redwater Regional Water Authority</t>
  </si>
  <si>
    <t>East Bench Irrigation Dist</t>
  </si>
  <si>
    <t>060101</t>
  </si>
  <si>
    <t>East Frenchtown County Water Dist</t>
  </si>
  <si>
    <t>East Helena Valley Rural Fire Dist</t>
  </si>
  <si>
    <t>052507</t>
  </si>
  <si>
    <t>East Missoula County Sewer Dist</t>
  </si>
  <si>
    <t>East Missoula Rural Fire Dist</t>
  </si>
  <si>
    <t>053202</t>
  </si>
  <si>
    <t>Eastern Montana Economic Development Authority</t>
  </si>
  <si>
    <t>Eastern Sanders Conservation Dist</t>
  </si>
  <si>
    <t>Eastern Sanders County Hospital Dist</t>
  </si>
  <si>
    <t>Eastgate Rural Fire Dist</t>
  </si>
  <si>
    <t>052506</t>
  </si>
  <si>
    <t>Edgar Rural Fire Dist No. 4</t>
  </si>
  <si>
    <t>050503</t>
  </si>
  <si>
    <t>Ekalaka TV Dist</t>
  </si>
  <si>
    <t>Elk Meadows Ranchettes Water Dist</t>
  </si>
  <si>
    <t>Elk Park Rural Fire Dist</t>
  </si>
  <si>
    <t>052203</t>
  </si>
  <si>
    <t>Elliston Rural Fire Dist</t>
  </si>
  <si>
    <t>053907</t>
  </si>
  <si>
    <t>Em Kayan Village County Water &amp; Sewer</t>
  </si>
  <si>
    <t>Emerald Heights HOA County Water and/or Sewer Dist</t>
  </si>
  <si>
    <t>Essex Water &amp; Sewer Dist</t>
  </si>
  <si>
    <t>Ethridge County Water Dist</t>
  </si>
  <si>
    <t>Eureka Area Dispatch Dist</t>
  </si>
  <si>
    <t>Eureka Cemetery Dist</t>
  </si>
  <si>
    <t>072701</t>
  </si>
  <si>
    <t>Eureka Fire Service Area</t>
  </si>
  <si>
    <t>051508</t>
  </si>
  <si>
    <t>Fairview Cemetery Dist-Kalispell</t>
  </si>
  <si>
    <t>071502</t>
  </si>
  <si>
    <t>Fairview Cemetery Dist-Three Forks</t>
  </si>
  <si>
    <t>071601</t>
  </si>
  <si>
    <t>Fallon County North Baker Water &amp; Sewer Dist</t>
  </si>
  <si>
    <t>Fallon County Water &amp; Sewer Dist</t>
  </si>
  <si>
    <t>Fallon Prairie County Sewer Dist</t>
  </si>
  <si>
    <t>Fallon Rural Fire Dist</t>
  </si>
  <si>
    <t>054002</t>
  </si>
  <si>
    <t>Fergus County Conservation Dist</t>
  </si>
  <si>
    <t>Fergus County Park Dist</t>
  </si>
  <si>
    <t>Ferndale Rural Fire Dist</t>
  </si>
  <si>
    <t>052411</t>
  </si>
  <si>
    <t>Fisher River Valley Fire Service Area</t>
  </si>
  <si>
    <t>Flathead Conservation Dist</t>
  </si>
  <si>
    <t>Flathead County Economic Development Authority</t>
  </si>
  <si>
    <t>Flathead County Water &amp; Sewer Dist No. 8</t>
  </si>
  <si>
    <t>Flathead County Water &amp; Sewer-Evergreen</t>
  </si>
  <si>
    <t>Flathead Irrigation Dist</t>
  </si>
  <si>
    <t>062401</t>
  </si>
  <si>
    <t>Flathead Municipal Airport Auth</t>
  </si>
  <si>
    <t>Florence Rural Fire Dist</t>
  </si>
  <si>
    <t>054103</t>
  </si>
  <si>
    <t>Forsyth TV Dist</t>
  </si>
  <si>
    <t>Fort Belknap Irrigation Dist</t>
  </si>
  <si>
    <t>060302</t>
  </si>
  <si>
    <t>Fort Benton Cemetery Dist</t>
  </si>
  <si>
    <t>070802</t>
  </si>
  <si>
    <t>Fort Benton Rural Fire Dist</t>
  </si>
  <si>
    <t>050802</t>
  </si>
  <si>
    <t>Fort Ellis Fire Service Area</t>
  </si>
  <si>
    <t>Fort Shaw Fire Service Area</t>
  </si>
  <si>
    <t>Fort Shaw Irrigation Dist</t>
  </si>
  <si>
    <t>060701</t>
  </si>
  <si>
    <t>Fort Smith Water &amp; Sewer Dist</t>
  </si>
  <si>
    <t>Fortine/Trego Cemetery Dist</t>
  </si>
  <si>
    <t>072702</t>
  </si>
  <si>
    <t>Four Corners County Water &amp; Sewer Dist</t>
  </si>
  <si>
    <t>Frenchtown Irrigation Dist</t>
  </si>
  <si>
    <t>063203</t>
  </si>
  <si>
    <t>Frenchtown Rural Fire Dist</t>
  </si>
  <si>
    <t>053203</t>
  </si>
  <si>
    <t>Fromberg Rural Fire Dist No. 3</t>
  </si>
  <si>
    <t>050504</t>
  </si>
  <si>
    <t>Galata Water Dist</t>
  </si>
  <si>
    <t>Gallatin Airport Authority</t>
  </si>
  <si>
    <t>Gallatin Conservation Dist</t>
  </si>
  <si>
    <t>Gallatin Gateway County Water &amp; Sewer Dist</t>
  </si>
  <si>
    <t>Gallatin Gateway Rural Fire Dist</t>
  </si>
  <si>
    <t>051604</t>
  </si>
  <si>
    <t>Gardiner Resort Area Dist</t>
  </si>
  <si>
    <t>Gardiner Rural Fire Dist</t>
  </si>
  <si>
    <t>053402</t>
  </si>
  <si>
    <t>Gardiner-Park County Water &amp; Sewer Dist</t>
  </si>
  <si>
    <t>Garfield County Conservation Dist</t>
  </si>
  <si>
    <t>Garfield County TV Dist</t>
  </si>
  <si>
    <t>Garrison Rural Fire Dist</t>
  </si>
  <si>
    <t>053902</t>
  </si>
  <si>
    <t>Georgetown Lake Fire Service Area</t>
  </si>
  <si>
    <t>Geraldine Cemetery Dist</t>
  </si>
  <si>
    <t>070803</t>
  </si>
  <si>
    <t>Geraldine Rural Fire Dist</t>
  </si>
  <si>
    <t>050803</t>
  </si>
  <si>
    <t>Geyser Judith Basin County Water &amp; Sewer District</t>
  </si>
  <si>
    <t>Gildford County Sewer &amp; Water Dist</t>
  </si>
  <si>
    <t>Gildford Rural Fire Dist</t>
  </si>
  <si>
    <t>052102</t>
  </si>
  <si>
    <t>Glacier County Conservation Dist</t>
  </si>
  <si>
    <t>Glasgow City-County Library</t>
  </si>
  <si>
    <t>Glasgow Irrigation Dist</t>
  </si>
  <si>
    <t>065301</t>
  </si>
  <si>
    <t>Glen Lake Irrigation Dist</t>
  </si>
  <si>
    <t>062701</t>
  </si>
  <si>
    <t>Golden Valley Cemetery Dist No. 1</t>
  </si>
  <si>
    <t>071901</t>
  </si>
  <si>
    <t>Goodan Keil County Water Dist</t>
  </si>
  <si>
    <t>Gore Hill County Water Dist</t>
  </si>
  <si>
    <t>Gore Hill Fire Service Area</t>
  </si>
  <si>
    <t>Grandview Cemetery Dist</t>
  </si>
  <si>
    <t>073603</t>
  </si>
  <si>
    <t>Granite Conservation Dist</t>
  </si>
  <si>
    <t>Granite County Hospital Dist</t>
  </si>
  <si>
    <t>Grass Range Rural Fire Dist</t>
  </si>
  <si>
    <t>051408</t>
  </si>
  <si>
    <t>Grasshopper Valley Rural Fire Dist No. 4</t>
  </si>
  <si>
    <t>050105</t>
  </si>
  <si>
    <t>Grassy Mountain Fire Dist</t>
  </si>
  <si>
    <t>053001</t>
  </si>
  <si>
    <t>Great Falls Business Improvement Dist</t>
  </si>
  <si>
    <t>Great Falls Internat'l Airport Authority</t>
  </si>
  <si>
    <t>Great Falls Tourism Business Improvement Dist</t>
  </si>
  <si>
    <t>Great Falls Transit Dist</t>
  </si>
  <si>
    <t>Greater Woods Bay/Lake County Sewer Dist</t>
  </si>
  <si>
    <t>Green Mountain Conservation Dist</t>
  </si>
  <si>
    <t>Green Tree Meadows County Water/Sewer Dist</t>
  </si>
  <si>
    <t>Greenfields Irrigation Dist</t>
  </si>
  <si>
    <t>065002</t>
  </si>
  <si>
    <t>Greenough-Potomac Fire Service Area</t>
  </si>
  <si>
    <t>Hamilton Rural Fire Dist</t>
  </si>
  <si>
    <t>054104</t>
  </si>
  <si>
    <t>Hammond Irrigation Dist</t>
  </si>
  <si>
    <t>064402</t>
  </si>
  <si>
    <t>Happy Valley Area B County Water Dist</t>
  </si>
  <si>
    <t>Harlan Drainage Dist</t>
  </si>
  <si>
    <t>Harlem Irrigation Dist</t>
  </si>
  <si>
    <t>060303</t>
  </si>
  <si>
    <t>Harrison Rural Fire Dist</t>
  </si>
  <si>
    <t>052802</t>
  </si>
  <si>
    <t>Harrison Water &amp; Sewer Dist</t>
  </si>
  <si>
    <t>Havre/Hill County Joint Airport</t>
  </si>
  <si>
    <t>Hebgen Basin Fire Dist</t>
  </si>
  <si>
    <t>051615</t>
  </si>
  <si>
    <t>Hebgen Lake Estates County Water &amp; Sewer Dist</t>
  </si>
  <si>
    <t>Helena Business Improvement Dist</t>
  </si>
  <si>
    <t>Helena Housing Authority</t>
  </si>
  <si>
    <t>Helena Regional Airport Authority</t>
  </si>
  <si>
    <t>Helena Tourism Business Improvement Dist</t>
  </si>
  <si>
    <t>Helena Valley Irrigation Dist</t>
  </si>
  <si>
    <t>062501</t>
  </si>
  <si>
    <t>Helmville Rural Fire Dist</t>
  </si>
  <si>
    <t>053903</t>
  </si>
  <si>
    <t>Heron County Park Dist</t>
  </si>
  <si>
    <t>Heron Rural Fire Dist</t>
  </si>
  <si>
    <t>054502</t>
  </si>
  <si>
    <t>Heron-Noxon Cemetery Dist</t>
  </si>
  <si>
    <t>074501</t>
  </si>
  <si>
    <t>Highwood Rural Fire Dist</t>
  </si>
  <si>
    <t>050804</t>
  </si>
  <si>
    <t>Highwood Water &amp; Sewer Dist</t>
  </si>
  <si>
    <t>Hill County Cemetery Dist</t>
  </si>
  <si>
    <t>072101</t>
  </si>
  <si>
    <t>Hill County Conservation Dist</t>
  </si>
  <si>
    <t>Hill County Rural Fire Dist No. 1</t>
  </si>
  <si>
    <t>052110</t>
  </si>
  <si>
    <t>Hill County Water Dist</t>
  </si>
  <si>
    <t>Hingham Rural Fire Dist</t>
  </si>
  <si>
    <t>052107</t>
  </si>
  <si>
    <t>Hinsdale Cemetery Dist</t>
  </si>
  <si>
    <t>075301</t>
  </si>
  <si>
    <t>Hinsdale Rural Fire Dist</t>
  </si>
  <si>
    <t>055301</t>
  </si>
  <si>
    <t>Hinsdale TV Dist</t>
  </si>
  <si>
    <t>Hinsdale Water &amp; Sewer Dist</t>
  </si>
  <si>
    <t>Hobson Rural Fire Dist</t>
  </si>
  <si>
    <t>052302</t>
  </si>
  <si>
    <t>Holling Drainage Dist</t>
  </si>
  <si>
    <t>Homestead Acres Water &amp; Sewer Dist</t>
  </si>
  <si>
    <t>Hot Springs Refuse Disposal Dist</t>
  </si>
  <si>
    <t>Hot Springs Rural Fire Dist</t>
  </si>
  <si>
    <t>054503</t>
  </si>
  <si>
    <t>Hot Springs TV Dist</t>
  </si>
  <si>
    <t>Housing Authority of Anaconda</t>
  </si>
  <si>
    <t>Housing Authority of Billings</t>
  </si>
  <si>
    <t>Humble Drainage Dist</t>
  </si>
  <si>
    <t>Hungry Horse Rural Fire Dist</t>
  </si>
  <si>
    <t>051510</t>
  </si>
  <si>
    <t>Hungry Horse Water &amp; Sewer Dist</t>
  </si>
  <si>
    <t>Huntley Fire Service Area</t>
  </si>
  <si>
    <t>Huntley Project Irrigation Dist</t>
  </si>
  <si>
    <t>065602</t>
  </si>
  <si>
    <t>Huntley Public Cemetery Dist</t>
  </si>
  <si>
    <t>075602</t>
  </si>
  <si>
    <t>Huntley/Yellowstone County Water &amp; Sewer Dist</t>
  </si>
  <si>
    <t>Hyalite Rural Fire Dist</t>
  </si>
  <si>
    <t>051616</t>
  </si>
  <si>
    <t>Hysham Irrigation Dist</t>
  </si>
  <si>
    <t>065202</t>
  </si>
  <si>
    <t>Ingomar Water Dist</t>
  </si>
  <si>
    <t>Intake Irrigation Dist</t>
  </si>
  <si>
    <t>064202</t>
  </si>
  <si>
    <t>Inverness Rural Fire Dist</t>
  </si>
  <si>
    <t>052103</t>
  </si>
  <si>
    <t>Ismay Rural Fire Dist</t>
  </si>
  <si>
    <t>050901</t>
  </si>
  <si>
    <t>Jackson Cemetery Dist</t>
  </si>
  <si>
    <t>070105</t>
  </si>
  <si>
    <t>Jefferson City Rural Fire Dist</t>
  </si>
  <si>
    <t>052206</t>
  </si>
  <si>
    <t>Jefferson Valley Conservation Dist</t>
  </si>
  <si>
    <t>Jefferson Valley Rural Fire Dist</t>
  </si>
  <si>
    <t>052204</t>
  </si>
  <si>
    <t>Jette Meadows/Lake County Water &amp; Sewer Dist</t>
  </si>
  <si>
    <t>Jocko Irrigation Dist</t>
  </si>
  <si>
    <t>062402</t>
  </si>
  <si>
    <t>Joliet Cemetery Dist No. 3</t>
  </si>
  <si>
    <t>070503</t>
  </si>
  <si>
    <t>Joliet Rural Fire Dist No. 1</t>
  </si>
  <si>
    <t>050505</t>
  </si>
  <si>
    <t>Joplin Rural Fire Dist</t>
  </si>
  <si>
    <t>052601</t>
  </si>
  <si>
    <t>Judith Basin Conservation Dist</t>
  </si>
  <si>
    <t>Judith Basin Rural Fire Dist</t>
  </si>
  <si>
    <t>052303</t>
  </si>
  <si>
    <t>Kalispell Business Improvement Dist</t>
  </si>
  <si>
    <t>Kalispell Tourism Business Improvement Dist</t>
  </si>
  <si>
    <t>Klear Vu TV Dist</t>
  </si>
  <si>
    <t>Kremlin Rural Fire Dist</t>
  </si>
  <si>
    <t>052104</t>
  </si>
  <si>
    <t>LaCasa Grande Water Dist</t>
  </si>
  <si>
    <t>Lake County Cemetery Dist #1</t>
  </si>
  <si>
    <t>072403</t>
  </si>
  <si>
    <t>Lake County Conservation Dist</t>
  </si>
  <si>
    <t>Lake Shore Heights County Water Dist</t>
  </si>
  <si>
    <t>Lakeside County Water &amp; Sewer Dist</t>
  </si>
  <si>
    <t>Lambert County Sewer &amp; Water Dist</t>
  </si>
  <si>
    <t>Lambert Rural Fire Dist</t>
  </si>
  <si>
    <t>054202</t>
  </si>
  <si>
    <t>Laurel Airport Authority</t>
  </si>
  <si>
    <t>Laurel Rural Fire Dist No. 5</t>
  </si>
  <si>
    <t>055602</t>
  </si>
  <si>
    <t>Laurel Rural Fire Dist No. 7</t>
  </si>
  <si>
    <t>055605</t>
  </si>
  <si>
    <t>Laurel Urban Fire Service Area</t>
  </si>
  <si>
    <t>Laurin Cemetery Dist</t>
  </si>
  <si>
    <t>072801</t>
  </si>
  <si>
    <t>Lavina Cemetery Dist No. 2</t>
  </si>
  <si>
    <t>071902</t>
  </si>
  <si>
    <t>Lewis &amp; Clark Conservation Dist</t>
  </si>
  <si>
    <t>Lewis &amp; Clark Library</t>
  </si>
  <si>
    <t>Lewistown Rural Fire Dist</t>
  </si>
  <si>
    <t>051405</t>
  </si>
  <si>
    <t>Liberty County Airport Authority</t>
  </si>
  <si>
    <t>Liberty County Cemetery Dist</t>
  </si>
  <si>
    <t>072601</t>
  </si>
  <si>
    <t>Liberty County Conservation Dist</t>
  </si>
  <si>
    <t>Lima Rural Fire Dist</t>
  </si>
  <si>
    <t>050103</t>
  </si>
  <si>
    <t>Lincoln Conservation Dist</t>
  </si>
  <si>
    <t>Lincoln County Port Authority</t>
  </si>
  <si>
    <t>Lincoln County Rural Fire Dist No. 1</t>
  </si>
  <si>
    <t>052702</t>
  </si>
  <si>
    <t>Lincoln Hospital Dist</t>
  </si>
  <si>
    <t>Lincoln Lewis &amp; Clark Sewer Dist</t>
  </si>
  <si>
    <t>Lincoln Rural Fire Dist</t>
  </si>
  <si>
    <t>052509</t>
  </si>
  <si>
    <t>Little Beaver Conservation Dist</t>
  </si>
  <si>
    <t>Little Horn Irrigation Dist</t>
  </si>
  <si>
    <t>060204</t>
  </si>
  <si>
    <t>Lockwood Area/Yellowstone County Water &amp; Sewer Dist</t>
  </si>
  <si>
    <t>Lockwood Irrigation Dist</t>
  </si>
  <si>
    <t>065603</t>
  </si>
  <si>
    <t>Lockwood Rural Fire Dist No. 8</t>
  </si>
  <si>
    <t>055603</t>
  </si>
  <si>
    <t>Lockwood Urban Transportation Dist</t>
  </si>
  <si>
    <t>Lolo Mosquito Control Dist</t>
  </si>
  <si>
    <t>Loma County Water &amp; Sewer Dist</t>
  </si>
  <si>
    <t>Lomo Irrigation Dist</t>
  </si>
  <si>
    <t>064106</t>
  </si>
  <si>
    <t>Lost Creek Antelope Rural Fire Dist</t>
  </si>
  <si>
    <t>051202</t>
  </si>
  <si>
    <t>Lower Musselshell Conservation Dist</t>
  </si>
  <si>
    <t>Lower Willow Creek Drainage Dist</t>
  </si>
  <si>
    <t>Lower Yellowstone No. 1 Irrigation Dist</t>
  </si>
  <si>
    <t>064203</t>
  </si>
  <si>
    <t>Luther Cemetery Dist No. 7</t>
  </si>
  <si>
    <t>070504</t>
  </si>
  <si>
    <t>Madison Conservation Dist</t>
  </si>
  <si>
    <t>Madison County-Alder Water &amp; Sewer Dist</t>
  </si>
  <si>
    <t>Madison Valley Cemetery Dist</t>
  </si>
  <si>
    <t>072802</t>
  </si>
  <si>
    <t>Madison Valley Hospital Dist</t>
  </si>
  <si>
    <t>Madison Valley Rural Fire Dist</t>
  </si>
  <si>
    <t>052803</t>
  </si>
  <si>
    <t>Malta Cemetery Dist</t>
  </si>
  <si>
    <t>073602</t>
  </si>
  <si>
    <t>Malta Irrigation Dist</t>
  </si>
  <si>
    <t>063602</t>
  </si>
  <si>
    <t>Manhattan Rural Fire Dist</t>
  </si>
  <si>
    <t>051605</t>
  </si>
  <si>
    <t>Marion Fire Dist</t>
  </si>
  <si>
    <t>051511</t>
  </si>
  <si>
    <t>Marlo TV Dist</t>
  </si>
  <si>
    <t>Martin City County Water Dist</t>
  </si>
  <si>
    <t>Martin City Rural Fire Dist</t>
  </si>
  <si>
    <t>051512</t>
  </si>
  <si>
    <t>Martinsdale Fire Service Area</t>
  </si>
  <si>
    <t>Martinsdale TV Dist</t>
  </si>
  <si>
    <t>Martinsdale Water &amp; Sewer Dist</t>
  </si>
  <si>
    <t>Marysville Rural Fire Dist</t>
  </si>
  <si>
    <t>052512</t>
  </si>
  <si>
    <t>McCone Conservation Dist</t>
  </si>
  <si>
    <t>McCormick Rural Fire Dist</t>
  </si>
  <si>
    <t>052703</t>
  </si>
  <si>
    <t>Meadow Lake County Water &amp; Sewer Dist</t>
  </si>
  <si>
    <t>MeadowView Cemetery Dist</t>
  </si>
  <si>
    <t>071602</t>
  </si>
  <si>
    <t>Meagher County Conservation Dist</t>
  </si>
  <si>
    <t>Meagher County Public TV Dist</t>
  </si>
  <si>
    <t>Medicine Lake Rural Fire Dist</t>
  </si>
  <si>
    <t>054601</t>
  </si>
  <si>
    <t>Melrose Rural Fire Dist</t>
  </si>
  <si>
    <t>054706</t>
  </si>
  <si>
    <t>Midway Drainage Dist</t>
  </si>
  <si>
    <t>Mile High Conservation District</t>
  </si>
  <si>
    <t>Miles City Housing Authority</t>
  </si>
  <si>
    <t>Milk River Joint Board of Control</t>
  </si>
  <si>
    <t>063603</t>
  </si>
  <si>
    <t>Mill Creek Irrigation Dist</t>
  </si>
  <si>
    <t>064107</t>
  </si>
  <si>
    <t>Mill Creek Water Dist</t>
  </si>
  <si>
    <t>Mineral County Cemetery Dist No. 3</t>
  </si>
  <si>
    <t>073103</t>
  </si>
  <si>
    <t>Mineral County Conservation Dist</t>
  </si>
  <si>
    <t>Mineral County Hospital Dist</t>
  </si>
  <si>
    <t>Mineral County St Regis Sewer Dist</t>
  </si>
  <si>
    <t>Mission Irrigation Dist</t>
  </si>
  <si>
    <t>062403</t>
  </si>
  <si>
    <t>Mission Mountain Country Club/Lake County Water &amp; Sewer</t>
  </si>
  <si>
    <t>Mission Valley Aquatics Recreation Dist</t>
  </si>
  <si>
    <t>Missoula Business Improvement Dist</t>
  </si>
  <si>
    <t>Missoula Conservation Dist</t>
  </si>
  <si>
    <t>Missoula County Airport Authority</t>
  </si>
  <si>
    <t>Missoula Housing Authority</t>
  </si>
  <si>
    <t>Missoula Irrigation Dist</t>
  </si>
  <si>
    <t>063204</t>
  </si>
  <si>
    <t>Missoula Parking Commission</t>
  </si>
  <si>
    <t>Missoula Redevelopment Agency</t>
  </si>
  <si>
    <t>Missoula Rural Fire Dist</t>
  </si>
  <si>
    <t>053204</t>
  </si>
  <si>
    <t>Missoula Tourism Business Improvement Dist</t>
  </si>
  <si>
    <t>Missoula Urban Transportation Dist</t>
  </si>
  <si>
    <t>Montana City Rural Fire Dist</t>
  </si>
  <si>
    <t>052205</t>
  </si>
  <si>
    <t>Montecahto Rural Fire Dist</t>
  </si>
  <si>
    <t>052405</t>
  </si>
  <si>
    <t>Moore Rural Fire Dist</t>
  </si>
  <si>
    <t>051410</t>
  </si>
  <si>
    <t>Mount Green Cemetery Dist</t>
  </si>
  <si>
    <t>071603</t>
  </si>
  <si>
    <t>Mount Royal TV Dist - Hill County</t>
  </si>
  <si>
    <t>Mount Royal TV Dist - Liberty County</t>
  </si>
  <si>
    <t>Musselshell Cemetery Dist</t>
  </si>
  <si>
    <t>073301</t>
  </si>
  <si>
    <t>Musselshell Community County Water &amp; Sewer Dist</t>
  </si>
  <si>
    <t>Musselshell Hospital Dist</t>
  </si>
  <si>
    <t>North Central Montana Regional Water Authority</t>
  </si>
  <si>
    <t>North Havre Water Dist</t>
  </si>
  <si>
    <t>North Lake County Public Library Dist</t>
  </si>
  <si>
    <t>North Valley County Water &amp; Sewer Dist</t>
  </si>
  <si>
    <t>North Valley Independent Library Dist</t>
  </si>
  <si>
    <t>Northern Express Transportation Authority</t>
  </si>
  <si>
    <t>Noxon Rural Fire Dist</t>
  </si>
  <si>
    <t>054504</t>
  </si>
  <si>
    <t>Noxon Water Dist</t>
  </si>
  <si>
    <t>Noxon/Heron Public Hospital Dist</t>
  </si>
  <si>
    <t>Oilmont Water Dist</t>
  </si>
  <si>
    <t>Olney Rural Fire Dist</t>
  </si>
  <si>
    <t>051513</t>
  </si>
  <si>
    <t>Opheim Cemetery Dist</t>
  </si>
  <si>
    <t>075302</t>
  </si>
  <si>
    <t>Opportunity Rural Fire Dist</t>
  </si>
  <si>
    <t>051203</t>
  </si>
  <si>
    <t>Outlook Cemetery Dist</t>
  </si>
  <si>
    <t>074601</t>
  </si>
  <si>
    <t>Outlook County Water &amp; Sewer Dist</t>
  </si>
  <si>
    <t>Outlook Rural Fire Dist</t>
  </si>
  <si>
    <t>054602</t>
  </si>
  <si>
    <t>Ovando Rural Fire Dist</t>
  </si>
  <si>
    <t>053906</t>
  </si>
  <si>
    <t>Pablo-Lake County Water &amp; Sewer Dist</t>
  </si>
  <si>
    <t>Painted Rocks Rural Fire Dist</t>
  </si>
  <si>
    <t>054110</t>
  </si>
  <si>
    <t>Panoramic Mountain River Heights Water Dist</t>
  </si>
  <si>
    <t>Paradise Cemetery Dist</t>
  </si>
  <si>
    <t>074504</t>
  </si>
  <si>
    <t>Paradise TV Dist</t>
  </si>
  <si>
    <t>Paradise Valley Fire Service Area</t>
  </si>
  <si>
    <t>Paradise Valley Irrigation Dist</t>
  </si>
  <si>
    <t>060305</t>
  </si>
  <si>
    <t>Park City Cemetery Dist</t>
  </si>
  <si>
    <t>074801</t>
  </si>
  <si>
    <t>Park City County Water &amp; Sewer Dist</t>
  </si>
  <si>
    <t>Park City Rural Fire Dist No. 2</t>
  </si>
  <si>
    <t>054803</t>
  </si>
  <si>
    <t>Park Conservation Dist</t>
  </si>
  <si>
    <t>Park County Rural Fire Dist No. 1</t>
  </si>
  <si>
    <t>053404</t>
  </si>
  <si>
    <t>Peerless Rural Fire Dist</t>
  </si>
  <si>
    <t>051002</t>
  </si>
  <si>
    <t>Petroleum County Conservation Dist</t>
  </si>
  <si>
    <t>Petroleum County Rural Fire Dist</t>
  </si>
  <si>
    <t>053501</t>
  </si>
  <si>
    <t>Petrolia Irrigation Dist</t>
  </si>
  <si>
    <t>063501</t>
  </si>
  <si>
    <t>Philipsburg Cemetery Dist No. 1</t>
  </si>
  <si>
    <t>072002</t>
  </si>
  <si>
    <t>Philipsburg TV Dist</t>
  </si>
  <si>
    <t>Phillips Conservation Dist</t>
  </si>
  <si>
    <t>Phillips County Green Meadow Water &amp; Sewer Dist</t>
  </si>
  <si>
    <t>Phillips County Regional Airport Authority</t>
  </si>
  <si>
    <t>Phillips County TV Dist</t>
  </si>
  <si>
    <t>Phillips County Whitewater Water &amp; Sewer Dist</t>
  </si>
  <si>
    <t>Phillips-Zortman Water &amp; Sewer Dist</t>
  </si>
  <si>
    <t>Pines County Water &amp; Sewer Dist</t>
  </si>
  <si>
    <t>Pioneer Cemetery Dist</t>
  </si>
  <si>
    <t>072803</t>
  </si>
  <si>
    <t>Plains Cemetery Dist</t>
  </si>
  <si>
    <t>074502</t>
  </si>
  <si>
    <t>054506</t>
  </si>
  <si>
    <t>Plains-Paradise TV Dist</t>
  </si>
  <si>
    <t>Pleasant View Homesites County Water/Sewer Dist</t>
  </si>
  <si>
    <t>Plentywood Cemetery Dist</t>
  </si>
  <si>
    <t>074602</t>
  </si>
  <si>
    <t>Plentywood Rural Fire Dist</t>
  </si>
  <si>
    <t>054603</t>
  </si>
  <si>
    <t>Plevna Rural Fire Dist</t>
  </si>
  <si>
    <t>051302</t>
  </si>
  <si>
    <t>Plevna TV Dist</t>
  </si>
  <si>
    <t>Polson Rural Fire Dist</t>
  </si>
  <si>
    <t>052406</t>
  </si>
  <si>
    <t>Pondera County Cemetery Dist No. 1</t>
  </si>
  <si>
    <t>073702</t>
  </si>
  <si>
    <t>Pondera County Cemetery Dist No. 2</t>
  </si>
  <si>
    <t>073701</t>
  </si>
  <si>
    <t>Pondera County Conservation Dist</t>
  </si>
  <si>
    <t>Pondera County Rural Fire Dist</t>
  </si>
  <si>
    <t>053701</t>
  </si>
  <si>
    <t>Ponderilla Hills/Lake County Water &amp; Sewer</t>
  </si>
  <si>
    <t>Poplar Hospital Dist</t>
  </si>
  <si>
    <t>Poplar TV Dist</t>
  </si>
  <si>
    <t>Port of Montana - Port Authority</t>
  </si>
  <si>
    <t>Powder River Conservation Dist</t>
  </si>
  <si>
    <t>Powder River TV Dist</t>
  </si>
  <si>
    <t>Power Teton County Water &amp; Sewer Dist</t>
  </si>
  <si>
    <t>Prairie County Airport Authority</t>
  </si>
  <si>
    <t>Prairie County Cemetery Dist</t>
  </si>
  <si>
    <t>074001</t>
  </si>
  <si>
    <t>Prairie County Conservation Dist</t>
  </si>
  <si>
    <t>Prairie County Hospital Dist</t>
  </si>
  <si>
    <t>Public Housing Authority of Butte</t>
  </si>
  <si>
    <t>Race Track Valley Fire Dist</t>
  </si>
  <si>
    <t>053904</t>
  </si>
  <si>
    <t>Rae Subdivision County Water &amp; Sewer Dist</t>
  </si>
  <si>
    <t>Ranch County Water/Sewer Dist</t>
  </si>
  <si>
    <t>Rapelje Cemetery Dist</t>
  </si>
  <si>
    <t>074802</t>
  </si>
  <si>
    <t>Ravalli County Economic Development Authority</t>
  </si>
  <si>
    <t>Ravalli County Park Dist - Lone Rock</t>
  </si>
  <si>
    <t>Ravalli County Park Dist No. 2</t>
  </si>
  <si>
    <t>Red Lodge Rural Fire Dist 7</t>
  </si>
  <si>
    <t>050506</t>
  </si>
  <si>
    <t>Red Rock River Water &amp; Sewer Dist</t>
  </si>
  <si>
    <t>Redstone Cemetery Dist</t>
  </si>
  <si>
    <t>074603</t>
  </si>
  <si>
    <t>Redstone Rural Fire Dist</t>
  </si>
  <si>
    <t>054604</t>
  </si>
  <si>
    <t>Reed Point County Water &amp; Sewer Dist</t>
  </si>
  <si>
    <t>Reserve Water &amp; Sewer Dist</t>
  </si>
  <si>
    <t>Richland County Cemetery Dist</t>
  </si>
  <si>
    <t>074201</t>
  </si>
  <si>
    <t>Richland County Conservation Dist</t>
  </si>
  <si>
    <t>Richland County Hospital Dist</t>
  </si>
  <si>
    <t>Ridgelawn County Water &amp; Sewer Dist</t>
  </si>
  <si>
    <t>Rimini County Water &amp; Sewer Dist</t>
  </si>
  <si>
    <t>River Rock Water &amp; Sewer Dist</t>
  </si>
  <si>
    <t>Riverside Water &amp; Sewer Dist</t>
  </si>
  <si>
    <t>Roberts Cemetery Dist No. 6</t>
  </si>
  <si>
    <t>070505</t>
  </si>
  <si>
    <t>Roberts Rural Fire Dist No. 6</t>
  </si>
  <si>
    <t>050507</t>
  </si>
  <si>
    <t>Roberts/Carbon County Water &amp; Sewer Dist</t>
  </si>
  <si>
    <t>Rockvale Cemetery Dist No. 1</t>
  </si>
  <si>
    <t>070506</t>
  </si>
  <si>
    <t>Rollins Rural Fire Dist</t>
  </si>
  <si>
    <t>052407</t>
  </si>
  <si>
    <t>Ronan Housing Authority</t>
  </si>
  <si>
    <t>Ronan Library Dist</t>
  </si>
  <si>
    <t>Ronan Rural Fire Dist</t>
  </si>
  <si>
    <t>052408</t>
  </si>
  <si>
    <t>Roosevelt Conservation Dist</t>
  </si>
  <si>
    <t>Roosevelt County Hospital Dist</t>
  </si>
  <si>
    <t>Roscoe Cemetery Dist No. 5</t>
  </si>
  <si>
    <t>070507</t>
  </si>
  <si>
    <t>Roscoe Rural Fire Dist</t>
  </si>
  <si>
    <t>050508</t>
  </si>
  <si>
    <t>Rosebud Cemetery Dist</t>
  </si>
  <si>
    <t>074803</t>
  </si>
  <si>
    <t>Rosebud Conservation Dist</t>
  </si>
  <si>
    <t>Rosebud Sewer Dist</t>
  </si>
  <si>
    <t>Roundup Cemetery Dist</t>
  </si>
  <si>
    <t>073302</t>
  </si>
  <si>
    <t>Roundup TV Dist</t>
  </si>
  <si>
    <t>Roy Rural Fire Dist</t>
  </si>
  <si>
    <t>051406</t>
  </si>
  <si>
    <t>Roy Water &amp; Sewer Dist</t>
  </si>
  <si>
    <t>Ruby Valley Conservation Dist</t>
  </si>
  <si>
    <t>Ruby Valley Hospital Dist</t>
  </si>
  <si>
    <t>Rudyard County Water &amp; Sewer Dist</t>
  </si>
  <si>
    <t>Rudyard Rural Fire Dist</t>
  </si>
  <si>
    <t>052108</t>
  </si>
  <si>
    <t>Sage Creek Water Dist</t>
  </si>
  <si>
    <t>Sand Coulee Fire Service Area</t>
  </si>
  <si>
    <t>Sanders County Water Dist @ Paradise</t>
  </si>
  <si>
    <t>Savage Irrigation Dist</t>
  </si>
  <si>
    <t>064204</t>
  </si>
  <si>
    <t>Savage Rural Fire Dist</t>
  </si>
  <si>
    <t>054203</t>
  </si>
  <si>
    <t>Sedan Rural Fire Dist</t>
  </si>
  <si>
    <t>051606</t>
  </si>
  <si>
    <t>Seeley Lake Cemetery Dist</t>
  </si>
  <si>
    <t>073202</t>
  </si>
  <si>
    <t>Seeley Lake Rural Fire Dist</t>
  </si>
  <si>
    <t>053205</t>
  </si>
  <si>
    <t>Seeley Lake Sewer Dist</t>
  </si>
  <si>
    <t>Seeley Lake Water Dist</t>
  </si>
  <si>
    <t>Seeley Lake-Swan Valley Hospital Dist</t>
  </si>
  <si>
    <t>Shelby Addition County Water Dist</t>
  </si>
  <si>
    <t>Shepherd Cemetery Dist</t>
  </si>
  <si>
    <t>075603</t>
  </si>
  <si>
    <t>Shepherd Drainage Dist</t>
  </si>
  <si>
    <t>Shepherd Fire Service Area</t>
  </si>
  <si>
    <t>Sheridan Alder Park Dist</t>
  </si>
  <si>
    <t>Sheridan Cemetery Dist</t>
  </si>
  <si>
    <t>072809</t>
  </si>
  <si>
    <t>Sheridan County Conservation Dist</t>
  </si>
  <si>
    <t>Sheridan County Hospital Dist</t>
  </si>
  <si>
    <t>Sheridan Rural Fire Dist</t>
  </si>
  <si>
    <t>052804</t>
  </si>
  <si>
    <t>Shields Valley TV Dist</t>
  </si>
  <si>
    <t>Sidney Water Users Irrigation Dist</t>
  </si>
  <si>
    <t>064205</t>
  </si>
  <si>
    <t>Sidney-Richland Airport Authority</t>
  </si>
  <si>
    <t>Silver Bow Water &amp; Sewer Dist</t>
  </si>
  <si>
    <t>Simms County Sewer Dist</t>
  </si>
  <si>
    <t>Simms Fire Service Area</t>
  </si>
  <si>
    <t>Smith Lake Vista County Water Dist</t>
  </si>
  <si>
    <t>Smith Valley Rural Fire Dist</t>
  </si>
  <si>
    <t>051514</t>
  </si>
  <si>
    <t>Somers Rural Fire Dist</t>
  </si>
  <si>
    <t>051515</t>
  </si>
  <si>
    <t>Somers Water &amp; Sewer Dist</t>
  </si>
  <si>
    <t>South Boulder Cemetery Dist</t>
  </si>
  <si>
    <t>072805</t>
  </si>
  <si>
    <t>South Chester County Water Dist</t>
  </si>
  <si>
    <t>South Kalispell Rural Fire Dist</t>
  </si>
  <si>
    <t>051516</t>
  </si>
  <si>
    <t>South Wind Water &amp; Sewer Dist</t>
  </si>
  <si>
    <t>Spring Meadows Water Dist</t>
  </si>
  <si>
    <t>St. Ignatius Public Library</t>
  </si>
  <si>
    <t>St. Ignatius Rural Fire Dist</t>
  </si>
  <si>
    <t>052409</t>
  </si>
  <si>
    <t>St. Joe Rural Fire Dist</t>
  </si>
  <si>
    <t>052106</t>
  </si>
  <si>
    <t>St. Marie Rural Fire Dist</t>
  </si>
  <si>
    <t>055302</t>
  </si>
  <si>
    <t>St. Regis Cemetery Dist No. 2</t>
  </si>
  <si>
    <t>073101</t>
  </si>
  <si>
    <t>St. Regis Resort Area Dist</t>
  </si>
  <si>
    <t>St. Regis Rural Fire Dist</t>
  </si>
  <si>
    <t>053102</t>
  </si>
  <si>
    <t>Stanford Rural Fire Dist</t>
  </si>
  <si>
    <t>052304</t>
  </si>
  <si>
    <t>Stevensville Rural Fire Dist</t>
  </si>
  <si>
    <t>054105</t>
  </si>
  <si>
    <t>Stillwater Conservation Dist</t>
  </si>
  <si>
    <t>Stillwater County Water &amp; Sewer Dist</t>
  </si>
  <si>
    <t>Stockett Water &amp; Sewer Dist</t>
  </si>
  <si>
    <t>Story Mill Rural Fire Dist</t>
  </si>
  <si>
    <t>051614</t>
  </si>
  <si>
    <t>Sula Rural Fire Dist</t>
  </si>
  <si>
    <t>054106</t>
  </si>
  <si>
    <t>Sun Prairie County Water Dist</t>
  </si>
  <si>
    <t>Sun Prairie Village Water &amp; Sewer</t>
  </si>
  <si>
    <t>Sun River Cemetery Dist</t>
  </si>
  <si>
    <t>070701</t>
  </si>
  <si>
    <t>Sunny Meadows Missoula County Water &amp; Sewer Dist</t>
  </si>
  <si>
    <t>Sunset Irrigation Dist</t>
  </si>
  <si>
    <t>064108</t>
  </si>
  <si>
    <t>Superior Cemetery Dist No. 1</t>
  </si>
  <si>
    <t>073102</t>
  </si>
  <si>
    <t>Superior Rural Fire Dist</t>
  </si>
  <si>
    <t>053103</t>
  </si>
  <si>
    <t>Superior TV Dist</t>
  </si>
  <si>
    <t>Swan Hill TV Dist - Flathead County</t>
  </si>
  <si>
    <t>Swan Lake Rural Fire Dist</t>
  </si>
  <si>
    <t>052410</t>
  </si>
  <si>
    <t>Swan Valley Fire Service Area</t>
  </si>
  <si>
    <t>Sweet Grass Community County Water and Sewer Dist</t>
  </si>
  <si>
    <t>Sweet Grass County Conservation Dist</t>
  </si>
  <si>
    <t>Target Range Sewer &amp; Water Dist</t>
  </si>
  <si>
    <t>Taylor Cemetery Dist</t>
  </si>
  <si>
    <t>072806</t>
  </si>
  <si>
    <t>Ten Mile Creek Estates/Pleasant Valley County Water &amp; Sewer Dist</t>
  </si>
  <si>
    <t>Terry TV Dist</t>
  </si>
  <si>
    <t>Teton Conservation Dist</t>
  </si>
  <si>
    <t>Teton County Fire Service Area</t>
  </si>
  <si>
    <t>Teton County Refuse Disposal Dist No. 1</t>
  </si>
  <si>
    <t>Thompson Falls Rural Fire Dist</t>
  </si>
  <si>
    <t>054508</t>
  </si>
  <si>
    <t>Three Forks Dyke Dist</t>
  </si>
  <si>
    <t>Three Forks Rural Fire Dist</t>
  </si>
  <si>
    <t>051607</t>
  </si>
  <si>
    <t>Three Mile Rural Fire Dist</t>
  </si>
  <si>
    <t>054107</t>
  </si>
  <si>
    <t>Tiber County Water Dist</t>
  </si>
  <si>
    <t>Tiffin Tracts Water Users Assoc</t>
  </si>
  <si>
    <t>Tin Cup Water &amp; Sewer Dist</t>
  </si>
  <si>
    <t>Tobacco Valley Business Industrial Dist</t>
  </si>
  <si>
    <t>Tongue &amp; Yellowstone River Irrigation Dist</t>
  </si>
  <si>
    <t>060901</t>
  </si>
  <si>
    <t>Toole County Conservation Dist</t>
  </si>
  <si>
    <t>Toole County TV Dist</t>
  </si>
  <si>
    <t>Toston Irrigation Dist</t>
  </si>
  <si>
    <t>060401</t>
  </si>
  <si>
    <t>Townsend TV Dist</t>
  </si>
  <si>
    <t>Treasure County Conservation Dist</t>
  </si>
  <si>
    <t>Trego/Fortine/Stryker Fire Service Area</t>
  </si>
  <si>
    <t>Tri-City Interlocal Equipment Pool</t>
  </si>
  <si>
    <t>Tri-County Water Dist</t>
  </si>
  <si>
    <t>Tri-Lakes Fire Service Area</t>
  </si>
  <si>
    <t>Trout Creek Park Dist</t>
  </si>
  <si>
    <t>Trout Creek Rural Fire Dist</t>
  </si>
  <si>
    <t>054509</t>
  </si>
  <si>
    <t>Troy Park Dist</t>
  </si>
  <si>
    <t>Troy Rural Fire Dist</t>
  </si>
  <si>
    <t>052704</t>
  </si>
  <si>
    <t>Twin Bridges Cemetery Dist</t>
  </si>
  <si>
    <t>072807</t>
  </si>
  <si>
    <t>Twin Bridges Park Dist</t>
  </si>
  <si>
    <t>Twin Bridges Rural Fire Dist</t>
  </si>
  <si>
    <t>052805</t>
  </si>
  <si>
    <t>Two Leggins Drainage Dist</t>
  </si>
  <si>
    <t>Two Rivers Authority</t>
  </si>
  <si>
    <t>Ulm Fire Service Area</t>
  </si>
  <si>
    <t>Unified Disposal Dist</t>
  </si>
  <si>
    <t>Upper &amp; Lower River Road County Water &amp; Sewer Dist</t>
  </si>
  <si>
    <t>Upper Musselshell Conservation Dist</t>
  </si>
  <si>
    <t>Upper Yaak Fire Service Area</t>
  </si>
  <si>
    <t>Urban Transportation Dist of Dawson County</t>
  </si>
  <si>
    <t>Valley Center Drainage Dist</t>
  </si>
  <si>
    <t>Valley County Conservation Dist</t>
  </si>
  <si>
    <t>Valley Fire Dist</t>
  </si>
  <si>
    <t>052001</t>
  </si>
  <si>
    <t>Valley Grove County Water &amp; Sewer Dist</t>
  </si>
  <si>
    <t>Valley TV Dist</t>
  </si>
  <si>
    <t>Vaughn Fire Service Area</t>
  </si>
  <si>
    <t>Vaughn Small Drainage Dist</t>
  </si>
  <si>
    <t>Vaughn-Cascade County Sewer Dist</t>
  </si>
  <si>
    <t>Victor Rural Fire Dist</t>
  </si>
  <si>
    <t>054108</t>
  </si>
  <si>
    <t>Victor Water &amp;/or Sewer Dist</t>
  </si>
  <si>
    <t>Victory Irrigation Dist</t>
  </si>
  <si>
    <t>065604</t>
  </si>
  <si>
    <t>Virginia City Cemetery Dist</t>
  </si>
  <si>
    <t>072808</t>
  </si>
  <si>
    <t>Virginia City Rural Fire Dist</t>
  </si>
  <si>
    <t>052806</t>
  </si>
  <si>
    <t>Ward Irrigation Dist</t>
  </si>
  <si>
    <t>064109</t>
  </si>
  <si>
    <t>West Bench Irrigation Dist</t>
  </si>
  <si>
    <t>060102</t>
  </si>
  <si>
    <t>West End Cemetery Dist</t>
  </si>
  <si>
    <t>071802</t>
  </si>
  <si>
    <t>West End Rural Fire Dist</t>
  </si>
  <si>
    <t>053104</t>
  </si>
  <si>
    <t>West Fork Rural Fire Dist</t>
  </si>
  <si>
    <t>054109</t>
  </si>
  <si>
    <t>West Glendive Rural Fire Dist</t>
  </si>
  <si>
    <t>051101</t>
  </si>
  <si>
    <t>West Great Falls Flood Control &amp; Drainage Dist</t>
  </si>
  <si>
    <t>West Liberty County Rural Fire Dist</t>
  </si>
  <si>
    <t>052602</t>
  </si>
  <si>
    <t>West Rosebud Rural Fire Dist</t>
  </si>
  <si>
    <t>054403</t>
  </si>
  <si>
    <t>West Valley Rural Fire Dist - Anaconda</t>
  </si>
  <si>
    <t>051201</t>
  </si>
  <si>
    <t>West Valley Rural Fire Dist - Kalispell</t>
  </si>
  <si>
    <t>051517</t>
  </si>
  <si>
    <t>West Yellowstone TV Dist</t>
  </si>
  <si>
    <t>Westby Rural Fire Dist</t>
  </si>
  <si>
    <t>054605</t>
  </si>
  <si>
    <t>Western Sanders County TV Dist</t>
  </si>
  <si>
    <t>Whitefish County Water &amp; Sewer Dist</t>
  </si>
  <si>
    <t>Whitefish Fire Service Area</t>
  </si>
  <si>
    <t>Whitefish Housing Authority</t>
  </si>
  <si>
    <t>Whitehall TV Dist</t>
  </si>
  <si>
    <t>Whitehorse Rural Fire Dist No. 8</t>
  </si>
  <si>
    <t>050509</t>
  </si>
  <si>
    <t>Whitepine Cemetery Dist</t>
  </si>
  <si>
    <t>074503</t>
  </si>
  <si>
    <t>Wibaux Conservation Dist</t>
  </si>
  <si>
    <t>Wibaux County Fire Dist</t>
  </si>
  <si>
    <t>055501</t>
  </si>
  <si>
    <t>Wildhorse Rural Fire Dist</t>
  </si>
  <si>
    <t>052109</t>
  </si>
  <si>
    <t>Willow Creek Drainage Dist</t>
  </si>
  <si>
    <t>Willow Creek Rural Fire Dist</t>
  </si>
  <si>
    <t>051609</t>
  </si>
  <si>
    <t>Willow Creek Sewer Dist No. 306</t>
  </si>
  <si>
    <t>Wilsall Rural Fire Dist</t>
  </si>
  <si>
    <t>053405</t>
  </si>
  <si>
    <t>Wilsall Water Dist</t>
  </si>
  <si>
    <t>Wisdom Cemetery Dist</t>
  </si>
  <si>
    <t>070106</t>
  </si>
  <si>
    <t>Wisdom Rural Fire Dist</t>
  </si>
  <si>
    <t>050104</t>
  </si>
  <si>
    <t>Wisdom Sewer Dist</t>
  </si>
  <si>
    <t>Wolf Creek Water &amp; Sewer Dist</t>
  </si>
  <si>
    <t>Wolf Creek-Craig Fire Service Area</t>
  </si>
  <si>
    <t>Wolf Point TV Dist</t>
  </si>
  <si>
    <t>Woods Bay Water &amp; Sewer Dist</t>
  </si>
  <si>
    <t>Woodside Park County Water &amp; Sewer Dist</t>
  </si>
  <si>
    <t>Worden Rural Fire Dist</t>
  </si>
  <si>
    <t>055604</t>
  </si>
  <si>
    <t>Worden-Ballantine Water &amp; Sewer Dist</t>
  </si>
  <si>
    <t>Yellowstone Boys &amp; Girls Ranch Co Water &amp; Sewer Distr</t>
  </si>
  <si>
    <t>Yellowstone City-County Health Dept</t>
  </si>
  <si>
    <t>Yellowstone Conservation Dist</t>
  </si>
  <si>
    <t>Yellowstone Holiday County Water &amp; Sewer Dist No. 348</t>
  </si>
  <si>
    <t>Yellowstone Irrigation Dist</t>
  </si>
  <si>
    <t>065201</t>
  </si>
  <si>
    <t>York Fire Service Area</t>
  </si>
  <si>
    <t>Zurich Irrigation Dist</t>
  </si>
  <si>
    <t>060306</t>
  </si>
  <si>
    <t>FYE</t>
  </si>
  <si>
    <t>1)  Upload through the Portal:</t>
  </si>
  <si>
    <t>2)  Email to:</t>
  </si>
  <si>
    <t>3)  Standard Mail:</t>
  </si>
  <si>
    <t>*  Please make payment to Local Government Services.  
*  Filing fee form must be attached to all reports.
*  Filing fee form must be included with payment.
*  Report is due within 6 months of your fiscal year-end.</t>
  </si>
  <si>
    <t>Mitchell Building - Room 255</t>
  </si>
  <si>
    <t>SUBMIT TO THE DEPARTMENT OF ADMINISTRATION - LGS in one of the following ways:</t>
  </si>
  <si>
    <t>Local Government Annual Filing Fee Schedule</t>
  </si>
  <si>
    <t>MT</t>
  </si>
  <si>
    <t>Exceeds:</t>
  </si>
  <si>
    <r>
      <rPr>
        <b/>
        <u/>
        <sz val="12"/>
        <rFont val="Calibri"/>
        <family val="2"/>
      </rPr>
      <t>FEE REQUIREMENT</t>
    </r>
    <r>
      <rPr>
        <b/>
        <sz val="12"/>
        <rFont val="Calibri"/>
        <family val="2"/>
      </rPr>
      <t>:</t>
    </r>
    <r>
      <rPr>
        <sz val="12"/>
        <rFont val="Calibri"/>
        <family val="2"/>
      </rPr>
      <t xml:space="preserve">  As provided by 2-7-514, MCA, each local government  required to have an audit under 2-7-503, MCA, shall pay an annual filing fee to the department; the fee schedule shall be based upon the local government's annual revenue amounts.  Administrative Rule 2.4.402 defines "revenue" as all receipts or inflows of resources of a local government entity from any source excluding the proceeds from bond issuances and other long-term debt not received from state or federal sources. 
</t>
    </r>
  </si>
  <si>
    <r>
      <rPr>
        <b/>
        <u/>
        <sz val="12"/>
        <color indexed="8"/>
        <rFont val="Calibri"/>
        <family val="2"/>
        <scheme val="minor"/>
      </rPr>
      <t xml:space="preserve">Alternative Report Formats: </t>
    </r>
    <r>
      <rPr>
        <sz val="12"/>
        <color indexed="8"/>
        <rFont val="Calibri"/>
        <family val="2"/>
        <scheme val="minor"/>
      </rPr>
      <t xml:space="preserve">
You may submit computer-generated reports (such as a Balance Sheet and a Profit &amp; Loss or Income Statement; or an audit) as long as similar information is provided. A filing fee form must be included with your computer generated reports.
</t>
    </r>
  </si>
  <si>
    <t>*  Filing fee form must be attached to all reports.</t>
  </si>
  <si>
    <t>*  Filing fee form must be included with payment.</t>
  </si>
  <si>
    <t>General formatting.</t>
  </si>
  <si>
    <t>Corrected link to date on AFR tab.</t>
  </si>
  <si>
    <t>March 2021</t>
  </si>
  <si>
    <t>https://sfsd.mt.gov/LGSB/</t>
  </si>
  <si>
    <t>Verified  links to website.</t>
  </si>
  <si>
    <t>Added instruction tab including steps for manual completion of the form.</t>
  </si>
  <si>
    <t>To determine whether your local government has to pay a filing fee, and if so, the amount of the fee, please complete the following steps:</t>
  </si>
  <si>
    <t>DEPARTMENT OF ADMINISTRATION - LOCAL GOVERNMENT SERVICES BUREAU</t>
  </si>
  <si>
    <t>Added "Bureau" to title rows.</t>
  </si>
  <si>
    <t>Choteau Area Port Authority</t>
  </si>
  <si>
    <t>149124</t>
  </si>
  <si>
    <t>2. If the amount on Line A  is $1,000,000 or less, no filing fee is required to be paid.  Complete Part II below to determine if there is an audit requirement.</t>
  </si>
  <si>
    <t>If the amount on Line A is greater than $1,000,000, a formula will determine your filing fee from the fee schedule below and place that amount on Line B.  If a filing fee is calculated on Line B, your local government entity will be required to have an audit.</t>
  </si>
  <si>
    <r>
      <rPr>
        <b/>
        <sz val="12"/>
        <rFont val="Calibri"/>
        <family val="2"/>
      </rPr>
      <t>Part II - Determination of audit requirements with no filing fee</t>
    </r>
    <r>
      <rPr>
        <b/>
        <u/>
        <sz val="12"/>
        <rFont val="Calibri"/>
        <family val="2"/>
      </rPr>
      <t xml:space="preserve"> </t>
    </r>
    <r>
      <rPr>
        <i/>
        <sz val="12"/>
        <rFont val="Calibri"/>
        <family val="2"/>
      </rPr>
      <t xml:space="preserve">
</t>
    </r>
    <r>
      <rPr>
        <sz val="12"/>
        <rFont val="Calibri"/>
        <family val="2"/>
      </rPr>
      <t>To the amount on line A, add debt proceeds from page 4, line 14, that your Entity received from a Federal, State, or local Agency. If the resulting amount is more than $1,000,000, you will be required to have an Audit.  This does not include funds used only to refinance prior debt.</t>
    </r>
  </si>
  <si>
    <t>If the Total is greater than $1,000,000, you will need to have an audit, even though you will pay no filing fee.</t>
  </si>
  <si>
    <r>
      <rPr>
        <b/>
        <u/>
        <sz val="12"/>
        <color rgb="FF000000"/>
        <rFont val="Calibri"/>
        <family val="2"/>
      </rPr>
      <t>AUDIT REQUIREMENT:</t>
    </r>
    <r>
      <rPr>
        <sz val="12"/>
        <color rgb="FF000000"/>
        <rFont val="Calibri"/>
        <family val="2"/>
      </rPr>
      <t xml:space="preserve">   As provided by 2-7-503, MCA, each local government receiving revenue or financial assistance in excess of $1,000,000, regardless of the source of revenue or financial assistance, shall have an audit. "Financial Assistance" is defined as including assistance provided by a federal, state, or local government entity in the form of loans and loan guarantees.  </t>
    </r>
  </si>
  <si>
    <t>Plains-Paradise Rural Fire Dist</t>
  </si>
  <si>
    <t>Columbus Rural Fire Dist No. 3</t>
  </si>
  <si>
    <t>Carbon County Cemetery District No. 8</t>
  </si>
  <si>
    <t>Evergreen Rural Fire Dist No.1</t>
  </si>
  <si>
    <t>Gallatin Valley Tourism Business Improvement District</t>
  </si>
  <si>
    <t>Fort Peck Rural County Water Dist, Inc.</t>
  </si>
  <si>
    <t>Dawson County Rural Fire Dist</t>
  </si>
  <si>
    <t>Savage 2M Sewer District</t>
  </si>
  <si>
    <t>Troy/Lake Creek TV District</t>
  </si>
  <si>
    <t>Philipsburg Area Community Library</t>
  </si>
  <si>
    <t>Madison Dike &amp; Drain Dist</t>
  </si>
  <si>
    <t>Gallatin Canyon County Water and Sewer District</t>
  </si>
  <si>
    <t>Blaine County Conservation District</t>
  </si>
  <si>
    <t>Marias Medical Center</t>
  </si>
  <si>
    <t>Pondera Regional Port Authority</t>
  </si>
  <si>
    <t>Timbrshor/Lake County Water &amp; Sewer Dist</t>
  </si>
  <si>
    <t>Yellowstone Mountain Club Rural Fire District</t>
  </si>
  <si>
    <t>Northern Montana Joint Refuse Disposal</t>
  </si>
  <si>
    <t>Big Sky Passenger Rail Authority</t>
  </si>
  <si>
    <t>Chouteau County Joint Airport Authority</t>
  </si>
  <si>
    <t>Hideaway Community Water &amp; Sewer Dist</t>
  </si>
  <si>
    <t>Shawmut-Deadman's Basin Water Dist</t>
  </si>
  <si>
    <t>Cooke Pass-Cooke City-Silver Gate County Water &amp; Sewer Dist</t>
  </si>
  <si>
    <t>West Valley Fire Rescue</t>
  </si>
  <si>
    <t>Kinsey Irrigation District</t>
  </si>
  <si>
    <t>City of Poplar Housing Authority</t>
  </si>
  <si>
    <t>Ranchview County Water District</t>
  </si>
  <si>
    <t>East Canyon Ferry County Water &amp; Sewer Dist</t>
  </si>
  <si>
    <t>079117</t>
  </si>
  <si>
    <t>051102</t>
  </si>
  <si>
    <t>059126</t>
  </si>
  <si>
    <t>059122</t>
  </si>
  <si>
    <t>069125</t>
  </si>
  <si>
    <t>County</t>
  </si>
  <si>
    <t>Entity Type</t>
  </si>
  <si>
    <t>Account Entity Number</t>
  </si>
  <si>
    <t>Gallatin County</t>
  </si>
  <si>
    <t>COUNTY WATER AND SEWER DISTRICTS</t>
  </si>
  <si>
    <t>101610</t>
  </si>
  <si>
    <t>Stillwater County</t>
  </si>
  <si>
    <t>RURAL FIRE DISTRICTS</t>
  </si>
  <si>
    <t>104802</t>
  </si>
  <si>
    <t>Madison County</t>
  </si>
  <si>
    <t>Blaine County</t>
  </si>
  <si>
    <t>IRRIGATION DISTRICTS</t>
  </si>
  <si>
    <t>101605</t>
  </si>
  <si>
    <t>Sheridan County</t>
  </si>
  <si>
    <t>104601</t>
  </si>
  <si>
    <t>Lake County</t>
  </si>
  <si>
    <t>102403</t>
  </si>
  <si>
    <t>Rosebud County</t>
  </si>
  <si>
    <t>104401</t>
  </si>
  <si>
    <t>Lewis &amp; Clark County</t>
  </si>
  <si>
    <t>CEMETERY DISTRICTS</t>
  </si>
  <si>
    <t>FIRE SERVICE AREAS</t>
  </si>
  <si>
    <t>282507</t>
  </si>
  <si>
    <t>102501</t>
  </si>
  <si>
    <t>Flathead County</t>
  </si>
  <si>
    <t>Roosevelt County</t>
  </si>
  <si>
    <t>Fallon County</t>
  </si>
  <si>
    <t>TELEVISION DISTRICTS</t>
  </si>
  <si>
    <t>171301</t>
  </si>
  <si>
    <t>Yellowstone County</t>
  </si>
  <si>
    <t>DRAINAGE DISTRICTS</t>
  </si>
  <si>
    <t>235603</t>
  </si>
  <si>
    <t>Jefferson County</t>
  </si>
  <si>
    <t>172201</t>
  </si>
  <si>
    <t>102201</t>
  </si>
  <si>
    <t>PARK AND RECREATION DISTRICTS</t>
  </si>
  <si>
    <t>274801</t>
  </si>
  <si>
    <t>Fergus County</t>
  </si>
  <si>
    <t>Beaverhead County</t>
  </si>
  <si>
    <t>CONSERVATION DISTRICTS</t>
  </si>
  <si>
    <t>160101</t>
  </si>
  <si>
    <t>HOSPITAL DISTRICTS</t>
  </si>
  <si>
    <t>110101</t>
  </si>
  <si>
    <t>100101</t>
  </si>
  <si>
    <t>Carbon County</t>
  </si>
  <si>
    <t>100502</t>
  </si>
  <si>
    <t>Powder River County</t>
  </si>
  <si>
    <t>Cascade County</t>
  </si>
  <si>
    <t>Silver Bow County</t>
  </si>
  <si>
    <t>AIRPORT AUTHORITIES</t>
  </si>
  <si>
    <t>124701</t>
  </si>
  <si>
    <t>102405</t>
  </si>
  <si>
    <t>Missoula County</t>
  </si>
  <si>
    <t>Big Horn County</t>
  </si>
  <si>
    <t>160201</t>
  </si>
  <si>
    <t>101512</t>
  </si>
  <si>
    <t>Chouteau County</t>
  </si>
  <si>
    <t>160801</t>
  </si>
  <si>
    <t>110801</t>
  </si>
  <si>
    <t>101604</t>
  </si>
  <si>
    <t>PORT AUTHORITIES</t>
  </si>
  <si>
    <t>145601</t>
  </si>
  <si>
    <t>MULTIJURISDICTIONAL &amp; OTHER DISTRICTS</t>
  </si>
  <si>
    <t>309127</t>
  </si>
  <si>
    <t>RESORT DISTRICTS</t>
  </si>
  <si>
    <t>311601</t>
  </si>
  <si>
    <t>URBAN TRANSPORTATION DISTRICTS</t>
  </si>
  <si>
    <t>181601</t>
  </si>
  <si>
    <t>101501</t>
  </si>
  <si>
    <t>BUSINESS IMPROVEMENT DISTRICTS</t>
  </si>
  <si>
    <t>355693</t>
  </si>
  <si>
    <t>355692</t>
  </si>
  <si>
    <t>235604</t>
  </si>
  <si>
    <t>Ravalli County</t>
  </si>
  <si>
    <t>164101</t>
  </si>
  <si>
    <t>304101</t>
  </si>
  <si>
    <t>280701</t>
  </si>
  <si>
    <t>100709</t>
  </si>
  <si>
    <t>172401</t>
  </si>
  <si>
    <t>120301</t>
  </si>
  <si>
    <t>ENTITIES INCLUDED IN COUNTY/CITY AUDIT</t>
  </si>
  <si>
    <t>550301</t>
  </si>
  <si>
    <t>100301</t>
  </si>
  <si>
    <t>Richland County</t>
  </si>
  <si>
    <t>172202</t>
  </si>
  <si>
    <t>Hill County</t>
  </si>
  <si>
    <t>102103</t>
  </si>
  <si>
    <t>Pondera County</t>
  </si>
  <si>
    <t>103702</t>
  </si>
  <si>
    <t>101612</t>
  </si>
  <si>
    <t>Broadwater County</t>
  </si>
  <si>
    <t>160401</t>
  </si>
  <si>
    <t>110401</t>
  </si>
  <si>
    <t>Dawson County</t>
  </si>
  <si>
    <t>Prairie County</t>
  </si>
  <si>
    <t>Lincoln County</t>
  </si>
  <si>
    <t>Teton County</t>
  </si>
  <si>
    <t>105002</t>
  </si>
  <si>
    <t>235605</t>
  </si>
  <si>
    <t>160501</t>
  </si>
  <si>
    <t>235606</t>
  </si>
  <si>
    <t>100801</t>
  </si>
  <si>
    <t>Carter County</t>
  </si>
  <si>
    <t>160601</t>
  </si>
  <si>
    <t>160701</t>
  </si>
  <si>
    <t>280709</t>
  </si>
  <si>
    <t>Meagher County</t>
  </si>
  <si>
    <t>Judith Basin County</t>
  </si>
  <si>
    <t>REGIONAL WATER &amp; WASTEWATER AUTHORITIES</t>
  </si>
  <si>
    <t>322301</t>
  </si>
  <si>
    <t>102413</t>
  </si>
  <si>
    <t>173001</t>
  </si>
  <si>
    <t>282401</t>
  </si>
  <si>
    <t>170302</t>
  </si>
  <si>
    <t>355001</t>
  </si>
  <si>
    <t>160802</t>
  </si>
  <si>
    <t>110802</t>
  </si>
  <si>
    <t>120801</t>
  </si>
  <si>
    <t>McCone County</t>
  </si>
  <si>
    <t>172901</t>
  </si>
  <si>
    <t>MUNICIPAL HOUSING AUTHORITIES</t>
  </si>
  <si>
    <t>134301</t>
  </si>
  <si>
    <t>282201</t>
  </si>
  <si>
    <t>170501</t>
  </si>
  <si>
    <t>281601</t>
  </si>
  <si>
    <t>Park County</t>
  </si>
  <si>
    <t>114401</t>
  </si>
  <si>
    <t>274401</t>
  </si>
  <si>
    <t>174402</t>
  </si>
  <si>
    <t>173701</t>
  </si>
  <si>
    <t>103401</t>
  </si>
  <si>
    <t>103406</t>
  </si>
  <si>
    <t>101510</t>
  </si>
  <si>
    <t>104104</t>
  </si>
  <si>
    <t>104703</t>
  </si>
  <si>
    <t>104701</t>
  </si>
  <si>
    <t>105605</t>
  </si>
  <si>
    <t>102509</t>
  </si>
  <si>
    <t>Glacier County</t>
  </si>
  <si>
    <t>114301</t>
  </si>
  <si>
    <t>105606</t>
  </si>
  <si>
    <t>Custer County</t>
  </si>
  <si>
    <t>160901</t>
  </si>
  <si>
    <t>100901</t>
  </si>
  <si>
    <t>235607</t>
  </si>
  <si>
    <t>121801</t>
  </si>
  <si>
    <t>101801</t>
  </si>
  <si>
    <t>235608</t>
  </si>
  <si>
    <t>Daniels County</t>
  </si>
  <si>
    <t>161001</t>
  </si>
  <si>
    <t>111001</t>
  </si>
  <si>
    <t>304102</t>
  </si>
  <si>
    <t>161101</t>
  </si>
  <si>
    <t>102409</t>
  </si>
  <si>
    <t>Mineral County</t>
  </si>
  <si>
    <t>103102</t>
  </si>
  <si>
    <t>Powell County</t>
  </si>
  <si>
    <t>163901</t>
  </si>
  <si>
    <t>171401</t>
  </si>
  <si>
    <t>Sanders County</t>
  </si>
  <si>
    <t>REFUSE DISPOSAL DISTRICTS</t>
  </si>
  <si>
    <t>154501</t>
  </si>
  <si>
    <t>Phillips County</t>
  </si>
  <si>
    <t>Granite County</t>
  </si>
  <si>
    <t>302001</t>
  </si>
  <si>
    <t>172001</t>
  </si>
  <si>
    <t>324301</t>
  </si>
  <si>
    <t>322901</t>
  </si>
  <si>
    <t>102508</t>
  </si>
  <si>
    <t>103211</t>
  </si>
  <si>
    <t>103206</t>
  </si>
  <si>
    <t>141301</t>
  </si>
  <si>
    <t>164501</t>
  </si>
  <si>
    <t>114501</t>
  </si>
  <si>
    <t>170601</t>
  </si>
  <si>
    <t>103202</t>
  </si>
  <si>
    <t>102701</t>
  </si>
  <si>
    <t>101524</t>
  </si>
  <si>
    <t>101517</t>
  </si>
  <si>
    <t>Toole County</t>
  </si>
  <si>
    <t>105102</t>
  </si>
  <si>
    <t>302702</t>
  </si>
  <si>
    <t>282701</t>
  </si>
  <si>
    <t>101302</t>
  </si>
  <si>
    <t>101301</t>
  </si>
  <si>
    <t>104001</t>
  </si>
  <si>
    <t>161401</t>
  </si>
  <si>
    <t>271401</t>
  </si>
  <si>
    <t>282702</t>
  </si>
  <si>
    <t>161501</t>
  </si>
  <si>
    <t>141501</t>
  </si>
  <si>
    <t>101514</t>
  </si>
  <si>
    <t>101507</t>
  </si>
  <si>
    <t>121501</t>
  </si>
  <si>
    <t>174403</t>
  </si>
  <si>
    <t>281602</t>
  </si>
  <si>
    <t>Valley County</t>
  </si>
  <si>
    <t>105304</t>
  </si>
  <si>
    <t>280703</t>
  </si>
  <si>
    <t>100201</t>
  </si>
  <si>
    <t>101608</t>
  </si>
  <si>
    <t>105103</t>
  </si>
  <si>
    <t>121601</t>
  </si>
  <si>
    <t>109123</t>
  </si>
  <si>
    <t>161601</t>
  </si>
  <si>
    <t>101613</t>
  </si>
  <si>
    <t>359119</t>
  </si>
  <si>
    <t>313401</t>
  </si>
  <si>
    <t>103403</t>
  </si>
  <si>
    <t>Garfield County</t>
  </si>
  <si>
    <t>161701</t>
  </si>
  <si>
    <t>171701</t>
  </si>
  <si>
    <t>Deer Lodge County</t>
  </si>
  <si>
    <t>281201</t>
  </si>
  <si>
    <t>102301</t>
  </si>
  <si>
    <t>102101</t>
  </si>
  <si>
    <t>161801</t>
  </si>
  <si>
    <t>305301</t>
  </si>
  <si>
    <t>135301</t>
  </si>
  <si>
    <t>Golden Valley County</t>
  </si>
  <si>
    <t>103210</t>
  </si>
  <si>
    <t>100710</t>
  </si>
  <si>
    <t>280702</t>
  </si>
  <si>
    <t>162001</t>
  </si>
  <si>
    <t>112001</t>
  </si>
  <si>
    <t>350701</t>
  </si>
  <si>
    <t>130701</t>
  </si>
  <si>
    <t>120701</t>
  </si>
  <si>
    <t>350702</t>
  </si>
  <si>
    <t>180701</t>
  </si>
  <si>
    <t>102412</t>
  </si>
  <si>
    <t>164502</t>
  </si>
  <si>
    <t>101518</t>
  </si>
  <si>
    <t>283202</t>
  </si>
  <si>
    <t>101522</t>
  </si>
  <si>
    <t>235609</t>
  </si>
  <si>
    <t>102801</t>
  </si>
  <si>
    <t>122101</t>
  </si>
  <si>
    <t>101611</t>
  </si>
  <si>
    <t>352501</t>
  </si>
  <si>
    <t>132501</t>
  </si>
  <si>
    <t>122501</t>
  </si>
  <si>
    <t>352502</t>
  </si>
  <si>
    <t>274502</t>
  </si>
  <si>
    <t>101525</t>
  </si>
  <si>
    <t>100802</t>
  </si>
  <si>
    <t>162101</t>
  </si>
  <si>
    <t>102104</t>
  </si>
  <si>
    <t>175301</t>
  </si>
  <si>
    <t>105302</t>
  </si>
  <si>
    <t>235610</t>
  </si>
  <si>
    <t>100701</t>
  </si>
  <si>
    <t>154502</t>
  </si>
  <si>
    <t>174501</t>
  </si>
  <si>
    <t>131201</t>
  </si>
  <si>
    <t>135601</t>
  </si>
  <si>
    <t>234101</t>
  </si>
  <si>
    <t>101502</t>
  </si>
  <si>
    <t>285604</t>
  </si>
  <si>
    <t>105603</t>
  </si>
  <si>
    <t>Treasure County</t>
  </si>
  <si>
    <t>104403</t>
  </si>
  <si>
    <t>162201</t>
  </si>
  <si>
    <t>102411</t>
  </si>
  <si>
    <t>Liberty County</t>
  </si>
  <si>
    <t>162301</t>
  </si>
  <si>
    <t>351501</t>
  </si>
  <si>
    <t>351502</t>
  </si>
  <si>
    <t>171001</t>
  </si>
  <si>
    <t>102504</t>
  </si>
  <si>
    <t>162401</t>
  </si>
  <si>
    <t>101515</t>
  </si>
  <si>
    <t>101508</t>
  </si>
  <si>
    <t>104201</t>
  </si>
  <si>
    <t>125601</t>
  </si>
  <si>
    <t>285603</t>
  </si>
  <si>
    <t>162501</t>
  </si>
  <si>
    <t>302501</t>
  </si>
  <si>
    <t>122601</t>
  </si>
  <si>
    <t>162601</t>
  </si>
  <si>
    <t>162701</t>
  </si>
  <si>
    <t>142701</t>
  </si>
  <si>
    <t>112501</t>
  </si>
  <si>
    <t>102503</t>
  </si>
  <si>
    <t>161301</t>
  </si>
  <si>
    <t>105604</t>
  </si>
  <si>
    <t>185601</t>
  </si>
  <si>
    <t>MOSQUITO DISTRICTS</t>
  </si>
  <si>
    <t>243201</t>
  </si>
  <si>
    <t>100804</t>
  </si>
  <si>
    <t>Musselshell County</t>
  </si>
  <si>
    <t>163301</t>
  </si>
  <si>
    <t>232001</t>
  </si>
  <si>
    <t>162801</t>
  </si>
  <si>
    <t>102802</t>
  </si>
  <si>
    <t>231601</t>
  </si>
  <si>
    <t>112801</t>
  </si>
  <si>
    <t>555102</t>
  </si>
  <si>
    <t>Wheatland County</t>
  </si>
  <si>
    <t>175401</t>
  </si>
  <si>
    <t>101503</t>
  </si>
  <si>
    <t>283001</t>
  </si>
  <si>
    <t>173004</t>
  </si>
  <si>
    <t>103001</t>
  </si>
  <si>
    <t>162901</t>
  </si>
  <si>
    <t>101509</t>
  </si>
  <si>
    <t>163001</t>
  </si>
  <si>
    <t>173003</t>
  </si>
  <si>
    <t>235612</t>
  </si>
  <si>
    <t>162202</t>
  </si>
  <si>
    <t>130901</t>
  </si>
  <si>
    <t>103404</t>
  </si>
  <si>
    <t>163101</t>
  </si>
  <si>
    <t>113101</t>
  </si>
  <si>
    <t>103101</t>
  </si>
  <si>
    <t>102402</t>
  </si>
  <si>
    <t>272401</t>
  </si>
  <si>
    <t>353201</t>
  </si>
  <si>
    <t>163201</t>
  </si>
  <si>
    <t>123201</t>
  </si>
  <si>
    <t>133201</t>
  </si>
  <si>
    <t>PARKING COMMISSIONS</t>
  </si>
  <si>
    <t>363201</t>
  </si>
  <si>
    <t>URBAN RENEWAL AGENCIES &amp; RELATED DIST</t>
  </si>
  <si>
    <t>333201</t>
  </si>
  <si>
    <t>353291</t>
  </si>
  <si>
    <t>183201</t>
  </si>
  <si>
    <t>172101</t>
  </si>
  <si>
    <t>172601</t>
  </si>
  <si>
    <t>103301</t>
  </si>
  <si>
    <t>113301</t>
  </si>
  <si>
    <t>322101</t>
  </si>
  <si>
    <t>102105</t>
  </si>
  <si>
    <t>302402</t>
  </si>
  <si>
    <t>105301</t>
  </si>
  <si>
    <t>304103</t>
  </si>
  <si>
    <t>145101</t>
  </si>
  <si>
    <t>153701</t>
  </si>
  <si>
    <t>104501</t>
  </si>
  <si>
    <t>114502</t>
  </si>
  <si>
    <t>105104</t>
  </si>
  <si>
    <t>104602</t>
  </si>
  <si>
    <t>102401</t>
  </si>
  <si>
    <t>101516</t>
  </si>
  <si>
    <t>173401</t>
  </si>
  <si>
    <t>283401</t>
  </si>
  <si>
    <t>104803</t>
  </si>
  <si>
    <t>163401</t>
  </si>
  <si>
    <t>Petroleum County</t>
  </si>
  <si>
    <t>163501</t>
  </si>
  <si>
    <t>309118</t>
  </si>
  <si>
    <t>172002</t>
  </si>
  <si>
    <t>163601</t>
  </si>
  <si>
    <t>103602</t>
  </si>
  <si>
    <t>123601</t>
  </si>
  <si>
    <t>173601</t>
  </si>
  <si>
    <t>103603</t>
  </si>
  <si>
    <t>103601</t>
  </si>
  <si>
    <t>105303</t>
  </si>
  <si>
    <t>174502</t>
  </si>
  <si>
    <t>101520</t>
  </si>
  <si>
    <t>171302</t>
  </si>
  <si>
    <t>163701</t>
  </si>
  <si>
    <t>143701</t>
  </si>
  <si>
    <t>102408</t>
  </si>
  <si>
    <t>114302</t>
  </si>
  <si>
    <t>174301</t>
  </si>
  <si>
    <t>144701</t>
  </si>
  <si>
    <t>163801</t>
  </si>
  <si>
    <t>173801</t>
  </si>
  <si>
    <t>105001</t>
  </si>
  <si>
    <t>124001</t>
  </si>
  <si>
    <t>164001</t>
  </si>
  <si>
    <t>114001</t>
  </si>
  <si>
    <t>134701</t>
  </si>
  <si>
    <t>101601</t>
  </si>
  <si>
    <t>101523</t>
  </si>
  <si>
    <t>109121</t>
  </si>
  <si>
    <t>144101</t>
  </si>
  <si>
    <t>274101</t>
  </si>
  <si>
    <t>274102</t>
  </si>
  <si>
    <t>100102</t>
  </si>
  <si>
    <t>104801</t>
  </si>
  <si>
    <t>104603</t>
  </si>
  <si>
    <t>164201</t>
  </si>
  <si>
    <t>114201</t>
  </si>
  <si>
    <t>COUNTY HOUSING AUTHORITIES</t>
  </si>
  <si>
    <t>264201</t>
  </si>
  <si>
    <t>104202</t>
  </si>
  <si>
    <t>102505</t>
  </si>
  <si>
    <t>101607</t>
  </si>
  <si>
    <t>101602</t>
  </si>
  <si>
    <t>100501</t>
  </si>
  <si>
    <t>132401</t>
  </si>
  <si>
    <t>302403</t>
  </si>
  <si>
    <t>164301</t>
  </si>
  <si>
    <t>114303</t>
  </si>
  <si>
    <t>164401</t>
  </si>
  <si>
    <t>104402</t>
  </si>
  <si>
    <t>173301</t>
  </si>
  <si>
    <t>101402</t>
  </si>
  <si>
    <t>162802</t>
  </si>
  <si>
    <t>112802</t>
  </si>
  <si>
    <t>102107</t>
  </si>
  <si>
    <t>102106</t>
  </si>
  <si>
    <t>280704</t>
  </si>
  <si>
    <t>104502</t>
  </si>
  <si>
    <t>104203</t>
  </si>
  <si>
    <t>103207</t>
  </si>
  <si>
    <t>103204</t>
  </si>
  <si>
    <t>113201</t>
  </si>
  <si>
    <t>105401</t>
  </si>
  <si>
    <t>103205</t>
  </si>
  <si>
    <t>235613</t>
  </si>
  <si>
    <t>285602</t>
  </si>
  <si>
    <t>272802</t>
  </si>
  <si>
    <t>164601</t>
  </si>
  <si>
    <t>114601</t>
  </si>
  <si>
    <t>173402</t>
  </si>
  <si>
    <t>124201</t>
  </si>
  <si>
    <t>104702</t>
  </si>
  <si>
    <t>100708</t>
  </si>
  <si>
    <t>280705</t>
  </si>
  <si>
    <t>101519</t>
  </si>
  <si>
    <t>101504</t>
  </si>
  <si>
    <t>102601</t>
  </si>
  <si>
    <t>100803</t>
  </si>
  <si>
    <t>100702</t>
  </si>
  <si>
    <t>103208</t>
  </si>
  <si>
    <t>302401</t>
  </si>
  <si>
    <t>313101</t>
  </si>
  <si>
    <t>164801</t>
  </si>
  <si>
    <t>101511</t>
  </si>
  <si>
    <t>100705</t>
  </si>
  <si>
    <t>100711</t>
  </si>
  <si>
    <t>100703</t>
  </si>
  <si>
    <t>103209</t>
  </si>
  <si>
    <t>173102</t>
  </si>
  <si>
    <t>171503</t>
  </si>
  <si>
    <t>283201</t>
  </si>
  <si>
    <t>105101</t>
  </si>
  <si>
    <t>Sweet Grass County</t>
  </si>
  <si>
    <t>164901</t>
  </si>
  <si>
    <t>103201</t>
  </si>
  <si>
    <t>102507</t>
  </si>
  <si>
    <t>174002</t>
  </si>
  <si>
    <t>165001</t>
  </si>
  <si>
    <t>285001</t>
  </si>
  <si>
    <t>155002</t>
  </si>
  <si>
    <t>231602</t>
  </si>
  <si>
    <t>103703</t>
  </si>
  <si>
    <t>104105</t>
  </si>
  <si>
    <t>102414</t>
  </si>
  <si>
    <t>104103</t>
  </si>
  <si>
    <t>332702</t>
  </si>
  <si>
    <t>165101</t>
  </si>
  <si>
    <t>175101</t>
  </si>
  <si>
    <t>170401</t>
  </si>
  <si>
    <t>165201</t>
  </si>
  <si>
    <t>282703</t>
  </si>
  <si>
    <t>OTHER COOPERATIVES</t>
  </si>
  <si>
    <t>205101</t>
  </si>
  <si>
    <t>100712</t>
  </si>
  <si>
    <t>282502</t>
  </si>
  <si>
    <t>274501</t>
  </si>
  <si>
    <t>272701</t>
  </si>
  <si>
    <t>172701</t>
  </si>
  <si>
    <t>272801</t>
  </si>
  <si>
    <t>230201</t>
  </si>
  <si>
    <t>140201</t>
  </si>
  <si>
    <t>280707</t>
  </si>
  <si>
    <t>152101</t>
  </si>
  <si>
    <t>100706</t>
  </si>
  <si>
    <t>165401</t>
  </si>
  <si>
    <t>282705</t>
  </si>
  <si>
    <t>181101</t>
  </si>
  <si>
    <t>230202</t>
  </si>
  <si>
    <t>165301</t>
  </si>
  <si>
    <t>101609</t>
  </si>
  <si>
    <t>175303</t>
  </si>
  <si>
    <t>280708</t>
  </si>
  <si>
    <t>230701</t>
  </si>
  <si>
    <t>100704</t>
  </si>
  <si>
    <t>104102</t>
  </si>
  <si>
    <t>230702</t>
  </si>
  <si>
    <t>171601</t>
  </si>
  <si>
    <t>174505</t>
  </si>
  <si>
    <t>101506</t>
  </si>
  <si>
    <t>281501</t>
  </si>
  <si>
    <t>131501</t>
  </si>
  <si>
    <t>172203</t>
  </si>
  <si>
    <t>Wibaux County</t>
  </si>
  <si>
    <t>165501</t>
  </si>
  <si>
    <t>234102</t>
  </si>
  <si>
    <t>101606</t>
  </si>
  <si>
    <t>103405</t>
  </si>
  <si>
    <t>100103</t>
  </si>
  <si>
    <t>102506</t>
  </si>
  <si>
    <t>282504</t>
  </si>
  <si>
    <t>174302</t>
  </si>
  <si>
    <t>102415</t>
  </si>
  <si>
    <t>104503</t>
  </si>
  <si>
    <t>105602</t>
  </si>
  <si>
    <t>105601</t>
  </si>
  <si>
    <t>305601</t>
  </si>
  <si>
    <t>165601</t>
  </si>
  <si>
    <t>101603</t>
  </si>
  <si>
    <t>282505</t>
  </si>
  <si>
    <t>Entity Type:</t>
  </si>
  <si>
    <t>Entity County:</t>
  </si>
  <si>
    <t>How the SPD was Formed:</t>
  </si>
  <si>
    <t>Purpose of SPD:</t>
  </si>
  <si>
    <t>Entity Governing Body:</t>
  </si>
  <si>
    <t>Accounting Method:</t>
  </si>
  <si>
    <t>August 2025</t>
  </si>
  <si>
    <t>Add Entity County, Entity Type, Purpose, Formation, &amp; Governing body to Filing Fee Form Tab</t>
  </si>
  <si>
    <t>J.Plaggemeyer</t>
  </si>
  <si>
    <t>Added Accounting Method to Annual Financial Report Tab</t>
  </si>
  <si>
    <t>Updated instructions</t>
  </si>
  <si>
    <t>Referendum triggered by Petition - County</t>
  </si>
  <si>
    <t>Referendum triggered by Petition - City/Town</t>
  </si>
  <si>
    <t>Petition - Taxpayer</t>
  </si>
  <si>
    <t>Petition - Property Owner</t>
  </si>
  <si>
    <t>Petition - Other</t>
  </si>
  <si>
    <t>Resolution - City/Town</t>
  </si>
  <si>
    <t>Resolution - County</t>
  </si>
  <si>
    <t>Formation Methods</t>
  </si>
  <si>
    <t>Referendum triggered by Resolution - County</t>
  </si>
  <si>
    <t>Referendum triggered by Resolution - City/Town</t>
  </si>
  <si>
    <t xml:space="preserve">1. Determine the Total Receipts: </t>
  </si>
  <si>
    <t>Position or Title:</t>
  </si>
  <si>
    <t>ENTITY CONTACT INFORMATION AND AUTHORIZED SIGNATURE -REQUIRED</t>
  </si>
  <si>
    <t>Board Member or Governing Body Official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</si>
</sst>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00000"/>
    <numFmt numFmtId="165" formatCode="&quot;$&quot;#,##0"/>
    <numFmt numFmtId="166" formatCode="mm/dd/yy;@"/>
  </numFmts>
  <fonts count="5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2"/>
      <name val="Calibri"/>
      <family val="2"/>
    </font>
    <font>
      <b/>
      <sz val="12"/>
      <name val="Calibri"/>
      <family val="2"/>
    </font>
    <font>
      <b/>
      <u/>
      <sz val="12"/>
      <name val="Calibri"/>
      <family val="2"/>
    </font>
    <font>
      <sz val="12"/>
      <color indexed="8"/>
      <name val="Calibri"/>
      <family val="2"/>
    </font>
    <font>
      <i/>
      <sz val="12"/>
      <name val="Calibri"/>
      <family val="2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u/>
      <sz val="11"/>
      <color theme="1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2"/>
      <color indexed="8"/>
      <name val="Calibri"/>
      <family val="2"/>
      <scheme val="minor"/>
    </font>
    <font>
      <u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u/>
      <sz val="12"/>
      <color theme="10"/>
      <name val="Calibri"/>
      <family val="2"/>
      <scheme val="minor"/>
    </font>
    <font>
      <b/>
      <u/>
      <sz val="12"/>
      <color indexed="8"/>
      <name val="Calibri"/>
      <family val="2"/>
      <scheme val="minor"/>
    </font>
    <font>
      <b/>
      <sz val="12"/>
      <name val="Arial"/>
      <family val="2"/>
    </font>
    <font>
      <sz val="12"/>
      <color rgb="FFC00000"/>
      <name val="Calibri"/>
      <family val="2"/>
      <scheme val="minor"/>
    </font>
    <font>
      <b/>
      <sz val="12"/>
      <color rgb="FFC00000"/>
      <name val="Calibri"/>
      <family val="2"/>
      <scheme val="minor"/>
    </font>
    <font>
      <sz val="10"/>
      <color rgb="FFC00000"/>
      <name val="Calibri"/>
      <family val="2"/>
      <scheme val="minor"/>
    </font>
    <font>
      <sz val="10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u/>
      <sz val="12"/>
      <color rgb="FF000000"/>
      <name val="Calibri"/>
      <family val="2"/>
    </font>
    <font>
      <sz val="12"/>
      <color theme="4" tint="-0.499984740745262"/>
      <name val="Arial"/>
      <family val="2"/>
    </font>
    <font>
      <b/>
      <sz val="12"/>
      <color theme="0" tint="-0.499984740745262"/>
      <name val="Calibri"/>
      <family val="2"/>
      <scheme val="minor"/>
    </font>
    <font>
      <sz val="11"/>
      <name val="Calibri"/>
      <family val="2"/>
      <scheme val="minor"/>
    </font>
    <font>
      <sz val="12"/>
      <color theme="4" tint="-0.499984740745262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1" tint="0.34998626667073579"/>
      <name val="Calibri"/>
      <family val="2"/>
      <scheme val="minor"/>
    </font>
    <font>
      <b/>
      <sz val="10"/>
      <color theme="1" tint="0.34998626667073579"/>
      <name val="Calibri"/>
      <family val="2"/>
      <scheme val="minor"/>
    </font>
    <font>
      <sz val="10"/>
      <color theme="1" tint="0.34998626667073579"/>
      <name val="Calibri"/>
      <family val="2"/>
      <scheme val="minor"/>
    </font>
    <font>
      <u/>
      <sz val="10"/>
      <color theme="8" tint="-0.249977111117893"/>
      <name val="Arial"/>
      <family val="2"/>
    </font>
    <font>
      <b/>
      <sz val="9"/>
      <color indexed="81"/>
      <name val="Tahoma"/>
      <family val="2"/>
    </font>
    <font>
      <sz val="8"/>
      <name val="Arial"/>
      <family val="2"/>
    </font>
    <font>
      <sz val="12"/>
      <color rgb="FF000000"/>
      <name val="Calibri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indexed="22"/>
        <bgColor indexed="0"/>
      </patternFill>
    </fill>
  </fills>
  <borders count="3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ck">
        <color theme="0" tint="-0.14993743705557422"/>
      </bottom>
      <diagonal/>
    </border>
    <border>
      <left style="thick">
        <color theme="0" tint="-0.14993743705557422"/>
      </left>
      <right/>
      <top/>
      <bottom/>
      <diagonal/>
    </border>
    <border>
      <left/>
      <right style="thick">
        <color theme="0" tint="-0.14993743705557422"/>
      </right>
      <top/>
      <bottom/>
      <diagonal/>
    </border>
    <border>
      <left style="thick">
        <color theme="0" tint="-0.14993743705557422"/>
      </left>
      <right/>
      <top/>
      <bottom style="thin">
        <color indexed="64"/>
      </bottom>
      <diagonal/>
    </border>
    <border>
      <left/>
      <right style="thick">
        <color theme="0" tint="-0.14993743705557422"/>
      </right>
      <top/>
      <bottom style="thin">
        <color indexed="64"/>
      </bottom>
      <diagonal/>
    </border>
    <border>
      <left/>
      <right style="thick">
        <color theme="0" tint="-0.14993743705557422"/>
      </right>
      <top/>
      <bottom style="thick">
        <color theme="0" tint="-0.14993743705557422"/>
      </bottom>
      <diagonal/>
    </border>
    <border>
      <left style="thick">
        <color theme="0" tint="-0.14993743705557422"/>
      </left>
      <right/>
      <top style="thick">
        <color theme="0" tint="-0.14990691854609822"/>
      </top>
      <bottom/>
      <diagonal/>
    </border>
    <border>
      <left/>
      <right/>
      <top style="thick">
        <color theme="0" tint="-0.14990691854609822"/>
      </top>
      <bottom style="thin">
        <color indexed="64"/>
      </bottom>
      <diagonal/>
    </border>
    <border>
      <left/>
      <right/>
      <top style="thick">
        <color theme="0" tint="-0.14990691854609822"/>
      </top>
      <bottom/>
      <diagonal/>
    </border>
    <border>
      <left/>
      <right style="thick">
        <color theme="0" tint="-0.14993743705557422"/>
      </right>
      <top style="thick">
        <color theme="0" tint="-0.14990691854609822"/>
      </top>
      <bottom/>
      <diagonal/>
    </border>
    <border>
      <left style="slantDashDot">
        <color theme="1" tint="0.499984740745262"/>
      </left>
      <right/>
      <top style="slantDashDot">
        <color theme="1" tint="0.499984740745262"/>
      </top>
      <bottom/>
      <diagonal/>
    </border>
    <border>
      <left/>
      <right/>
      <top style="slantDashDot">
        <color theme="1" tint="0.499984740745262"/>
      </top>
      <bottom/>
      <diagonal/>
    </border>
    <border>
      <left/>
      <right style="slantDashDot">
        <color theme="1" tint="0.499984740745262"/>
      </right>
      <top style="slantDashDot">
        <color theme="1" tint="0.499984740745262"/>
      </top>
      <bottom/>
      <diagonal/>
    </border>
    <border>
      <left style="slantDashDot">
        <color theme="1" tint="0.499984740745262"/>
      </left>
      <right/>
      <top/>
      <bottom/>
      <diagonal/>
    </border>
    <border>
      <left/>
      <right style="slantDashDot">
        <color theme="1" tint="0.499984740745262"/>
      </right>
      <top/>
      <bottom/>
      <diagonal/>
    </border>
    <border>
      <left style="slantDashDot">
        <color theme="1" tint="0.499984740745262"/>
      </left>
      <right/>
      <top/>
      <bottom style="slantDashDot">
        <color theme="1" tint="0.499984740745262"/>
      </bottom>
      <diagonal/>
    </border>
    <border>
      <left/>
      <right/>
      <top/>
      <bottom style="slantDashDot">
        <color theme="1" tint="0.499984740745262"/>
      </bottom>
      <diagonal/>
    </border>
    <border>
      <left/>
      <right style="slantDashDot">
        <color theme="1" tint="0.499984740745262"/>
      </right>
      <top/>
      <bottom style="slantDashDot">
        <color theme="1" tint="0.499984740745262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theme="1" tint="0.34998626667073579"/>
      </left>
      <right/>
      <top style="thin">
        <color theme="1" tint="0.34998626667073579"/>
      </top>
      <bottom style="thin">
        <color theme="1" tint="0.34998626667073579"/>
      </bottom>
      <diagonal/>
    </border>
    <border>
      <left/>
      <right/>
      <top style="thin">
        <color theme="1" tint="0.34998626667073579"/>
      </top>
      <bottom style="thin">
        <color theme="1" tint="0.34998626667073579"/>
      </bottom>
      <diagonal/>
    </border>
    <border>
      <left/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/>
      <right/>
      <top/>
      <bottom style="hair">
        <color auto="1"/>
      </bottom>
      <diagonal/>
    </border>
    <border>
      <left/>
      <right/>
      <top/>
      <bottom style="thin">
        <color theme="1" tint="0.34998626667073579"/>
      </bottom>
      <diagonal/>
    </border>
    <border>
      <left style="thick">
        <color theme="0" tint="-0.14993743705557422"/>
      </left>
      <right/>
      <top style="thin">
        <color indexed="64"/>
      </top>
      <bottom/>
      <diagonal/>
    </border>
    <border>
      <left/>
      <right style="thick">
        <color theme="0" tint="-0.14993743705557422"/>
      </right>
      <top style="thin">
        <color indexed="64"/>
      </top>
      <bottom/>
      <diagonal/>
    </border>
    <border>
      <left style="thick">
        <color theme="0" tint="-0.14993743705557422"/>
      </left>
      <right/>
      <top style="thin">
        <color indexed="64"/>
      </top>
      <bottom style="thick">
        <color theme="0" tint="-0.14993743705557422"/>
      </bottom>
      <diagonal/>
    </border>
    <border>
      <left/>
      <right/>
      <top style="thin">
        <color indexed="64"/>
      </top>
      <bottom style="thick">
        <color theme="0" tint="-0.14993743705557422"/>
      </bottom>
      <diagonal/>
    </border>
    <border>
      <left/>
      <right/>
      <top style="hair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3">
    <xf numFmtId="0" fontId="0" fillId="0" borderId="0"/>
    <xf numFmtId="44" fontId="8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/>
    <xf numFmtId="0" fontId="7" fillId="0" borderId="0"/>
    <xf numFmtId="0" fontId="8" fillId="0" borderId="0"/>
    <xf numFmtId="0" fontId="7" fillId="0" borderId="0"/>
    <xf numFmtId="0" fontId="7" fillId="0" borderId="0"/>
    <xf numFmtId="0" fontId="9" fillId="0" borderId="0"/>
    <xf numFmtId="0" fontId="8" fillId="0" borderId="0"/>
    <xf numFmtId="0" fontId="7" fillId="0" borderId="0"/>
    <xf numFmtId="0" fontId="11" fillId="0" borderId="0"/>
    <xf numFmtId="0" fontId="13" fillId="0" borderId="0"/>
    <xf numFmtId="0" fontId="7" fillId="0" borderId="0"/>
    <xf numFmtId="0" fontId="7" fillId="0" borderId="0"/>
    <xf numFmtId="0" fontId="19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5" fillId="0" borderId="0"/>
    <xf numFmtId="0" fontId="4" fillId="0" borderId="0"/>
    <xf numFmtId="0" fontId="53" fillId="0" borderId="0"/>
  </cellStyleXfs>
  <cellXfs count="218">
    <xf numFmtId="0" fontId="0" fillId="0" borderId="0" xfId="0"/>
    <xf numFmtId="0" fontId="7" fillId="0" borderId="0" xfId="0" applyFont="1"/>
    <xf numFmtId="0" fontId="22" fillId="0" borderId="0" xfId="0" applyFont="1"/>
    <xf numFmtId="0" fontId="23" fillId="0" borderId="0" xfId="0" applyFont="1"/>
    <xf numFmtId="0" fontId="22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22" fillId="0" borderId="0" xfId="15" applyFont="1"/>
    <xf numFmtId="3" fontId="22" fillId="0" borderId="0" xfId="15" applyNumberFormat="1" applyFont="1"/>
    <xf numFmtId="6" fontId="22" fillId="0" borderId="0" xfId="15" applyNumberFormat="1" applyFont="1"/>
    <xf numFmtId="0" fontId="23" fillId="0" borderId="0" xfId="15" applyFont="1"/>
    <xf numFmtId="164" fontId="22" fillId="0" borderId="0" xfId="25" applyNumberFormat="1" applyFont="1"/>
    <xf numFmtId="164" fontId="22" fillId="0" borderId="0" xfId="25" applyNumberFormat="1" applyFont="1" applyAlignment="1">
      <alignment horizontal="center"/>
    </xf>
    <xf numFmtId="0" fontId="22" fillId="0" borderId="0" xfId="25" applyFont="1" applyAlignment="1">
      <alignment horizontal="left"/>
    </xf>
    <xf numFmtId="164" fontId="22" fillId="0" borderId="0" xfId="25" applyNumberFormat="1" applyFont="1" applyAlignment="1">
      <alignment horizontal="left" indent="1"/>
    </xf>
    <xf numFmtId="0" fontId="23" fillId="0" borderId="0" xfId="25" applyFont="1"/>
    <xf numFmtId="0" fontId="22" fillId="0" borderId="0" xfId="25" applyFont="1"/>
    <xf numFmtId="0" fontId="22" fillId="0" borderId="0" xfId="25" applyFont="1" applyAlignment="1">
      <alignment horizontal="center"/>
    </xf>
    <xf numFmtId="0" fontId="28" fillId="0" borderId="0" xfId="25" applyFont="1"/>
    <xf numFmtId="0" fontId="29" fillId="0" borderId="0" xfId="25" applyFont="1" applyAlignment="1">
      <alignment horizontal="left"/>
    </xf>
    <xf numFmtId="0" fontId="29" fillId="0" borderId="0" xfId="25" applyFont="1" applyAlignment="1">
      <alignment horizontal="left" wrapText="1"/>
    </xf>
    <xf numFmtId="0" fontId="31" fillId="0" borderId="0" xfId="11" applyFont="1" applyAlignment="1" applyProtection="1"/>
    <xf numFmtId="0" fontId="24" fillId="0" borderId="0" xfId="25" applyFont="1" applyAlignment="1">
      <alignment horizontal="left" wrapText="1"/>
    </xf>
    <xf numFmtId="0" fontId="30" fillId="0" borderId="0" xfId="0" applyFont="1"/>
    <xf numFmtId="0" fontId="26" fillId="0" borderId="0" xfId="25" applyFont="1" applyAlignment="1">
      <alignment vertical="top" wrapText="1"/>
    </xf>
    <xf numFmtId="0" fontId="25" fillId="0" borderId="0" xfId="25" applyFont="1" applyAlignment="1">
      <alignment horizontal="left"/>
    </xf>
    <xf numFmtId="0" fontId="24" fillId="0" borderId="0" xfId="25" applyFont="1" applyAlignment="1">
      <alignment horizontal="right"/>
    </xf>
    <xf numFmtId="0" fontId="23" fillId="0" borderId="0" xfId="25" applyFont="1" applyAlignment="1">
      <alignment horizontal="left" vertical="center"/>
    </xf>
    <xf numFmtId="0" fontId="27" fillId="0" borderId="0" xfId="25" applyFont="1" applyAlignment="1">
      <alignment horizontal="right" vertical="top" wrapText="1"/>
    </xf>
    <xf numFmtId="0" fontId="27" fillId="0" borderId="0" xfId="25" applyFont="1" applyAlignment="1">
      <alignment horizontal="center" vertical="top" wrapText="1"/>
    </xf>
    <xf numFmtId="0" fontId="26" fillId="0" borderId="0" xfId="25" applyFont="1" applyAlignment="1">
      <alignment horizontal="left" vertical="top" wrapText="1"/>
    </xf>
    <xf numFmtId="0" fontId="14" fillId="0" borderId="0" xfId="26" applyFont="1" applyAlignment="1">
      <alignment vertical="top" wrapText="1"/>
    </xf>
    <xf numFmtId="0" fontId="22" fillId="0" borderId="0" xfId="15" applyFont="1" applyAlignment="1">
      <alignment horizontal="right"/>
    </xf>
    <xf numFmtId="0" fontId="33" fillId="0" borderId="0" xfId="0" applyFont="1"/>
    <xf numFmtId="0" fontId="23" fillId="0" borderId="0" xfId="26" applyFont="1"/>
    <xf numFmtId="0" fontId="23" fillId="0" borderId="0" xfId="15" applyFont="1" applyAlignment="1">
      <alignment horizontal="left" vertical="top" wrapText="1" indent="1"/>
    </xf>
    <xf numFmtId="0" fontId="14" fillId="0" borderId="0" xfId="26" applyFont="1" applyAlignment="1">
      <alignment horizontal="left" vertical="center" wrapText="1"/>
    </xf>
    <xf numFmtId="0" fontId="14" fillId="0" borderId="0" xfId="26" applyFont="1" applyAlignment="1">
      <alignment vertical="center" wrapText="1"/>
    </xf>
    <xf numFmtId="0" fontId="14" fillId="0" borderId="0" xfId="26" applyFont="1" applyAlignment="1">
      <alignment horizontal="left" vertical="top" wrapText="1"/>
    </xf>
    <xf numFmtId="0" fontId="23" fillId="0" borderId="0" xfId="26" applyFont="1" applyAlignment="1">
      <alignment horizontal="right" indent="1"/>
    </xf>
    <xf numFmtId="0" fontId="23" fillId="0" borderId="0" xfId="15" applyFont="1" applyAlignment="1">
      <alignment vertical="top"/>
    </xf>
    <xf numFmtId="0" fontId="23" fillId="0" borderId="0" xfId="26" applyFont="1" applyAlignment="1">
      <alignment horizontal="center"/>
    </xf>
    <xf numFmtId="43" fontId="23" fillId="0" borderId="0" xfId="15" applyNumberFormat="1" applyFont="1" applyAlignment="1">
      <alignment horizontal="center"/>
    </xf>
    <xf numFmtId="43" fontId="23" fillId="0" borderId="0" xfId="15" applyNumberFormat="1" applyFont="1"/>
    <xf numFmtId="0" fontId="22" fillId="0" borderId="0" xfId="15" applyFont="1" applyAlignment="1">
      <alignment horizontal="center"/>
    </xf>
    <xf numFmtId="0" fontId="22" fillId="0" borderId="0" xfId="15" applyFont="1" applyAlignment="1">
      <alignment vertical="center"/>
    </xf>
    <xf numFmtId="0" fontId="22" fillId="0" borderId="0" xfId="26" applyFont="1"/>
    <xf numFmtId="0" fontId="14" fillId="0" borderId="0" xfId="26" applyFont="1" applyAlignment="1">
      <alignment vertical="top"/>
    </xf>
    <xf numFmtId="0" fontId="14" fillId="0" borderId="0" xfId="26" applyFont="1"/>
    <xf numFmtId="0" fontId="22" fillId="0" borderId="0" xfId="26" applyFont="1" applyAlignment="1">
      <alignment horizontal="right"/>
    </xf>
    <xf numFmtId="0" fontId="23" fillId="0" borderId="3" xfId="26" applyFont="1" applyBorder="1"/>
    <xf numFmtId="0" fontId="24" fillId="0" borderId="0" xfId="25" applyFont="1" applyAlignment="1">
      <alignment horizontal="left" indent="2"/>
    </xf>
    <xf numFmtId="0" fontId="31" fillId="0" borderId="0" xfId="11" applyFont="1" applyAlignment="1" applyProtection="1">
      <alignment horizontal="left" indent="3"/>
    </xf>
    <xf numFmtId="0" fontId="24" fillId="0" borderId="0" xfId="25" applyFont="1" applyAlignment="1">
      <alignment horizontal="left" indent="3"/>
    </xf>
    <xf numFmtId="0" fontId="6" fillId="0" borderId="0" xfId="0" applyFont="1"/>
    <xf numFmtId="0" fontId="35" fillId="0" borderId="0" xfId="25" applyFont="1" applyAlignment="1">
      <alignment horizontal="center" vertical="center"/>
    </xf>
    <xf numFmtId="164" fontId="34" fillId="0" borderId="0" xfId="25" applyNumberFormat="1" applyFont="1" applyAlignment="1">
      <alignment horizontal="center" vertical="top"/>
    </xf>
    <xf numFmtId="0" fontId="34" fillId="0" borderId="0" xfId="0" applyFont="1" applyAlignment="1">
      <alignment horizontal="left" vertical="top"/>
    </xf>
    <xf numFmtId="0" fontId="34" fillId="0" borderId="0" xfId="0" applyFont="1" applyAlignment="1">
      <alignment horizontal="center" vertical="top"/>
    </xf>
    <xf numFmtId="0" fontId="29" fillId="0" borderId="0" xfId="25" applyFont="1" applyAlignment="1">
      <alignment horizontal="right"/>
    </xf>
    <xf numFmtId="0" fontId="29" fillId="0" borderId="0" xfId="25" applyFont="1" applyAlignment="1">
      <alignment horizontal="left" indent="2"/>
    </xf>
    <xf numFmtId="0" fontId="24" fillId="0" borderId="0" xfId="25" applyFont="1" applyAlignment="1">
      <alignment horizontal="left" wrapText="1" indent="2"/>
    </xf>
    <xf numFmtId="165" fontId="23" fillId="0" borderId="0" xfId="26" applyNumberFormat="1" applyFont="1" applyAlignment="1">
      <alignment horizontal="center"/>
    </xf>
    <xf numFmtId="0" fontId="14" fillId="0" borderId="0" xfId="0" applyFont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164" fontId="40" fillId="4" borderId="0" xfId="0" applyNumberFormat="1" applyFont="1" applyFill="1"/>
    <xf numFmtId="164" fontId="22" fillId="0" borderId="5" xfId="25" applyNumberFormat="1" applyFont="1" applyBorder="1" applyAlignment="1">
      <alignment horizontal="left" indent="1"/>
    </xf>
    <xf numFmtId="164" fontId="22" fillId="0" borderId="6" xfId="25" applyNumberFormat="1" applyFont="1" applyBorder="1" applyAlignment="1">
      <alignment horizontal="left" indent="1"/>
    </xf>
    <xf numFmtId="164" fontId="22" fillId="0" borderId="5" xfId="25" applyNumberFormat="1" applyFont="1" applyBorder="1" applyAlignment="1">
      <alignment horizontal="right"/>
    </xf>
    <xf numFmtId="164" fontId="22" fillId="0" borderId="6" xfId="25" applyNumberFormat="1" applyFont="1" applyBorder="1"/>
    <xf numFmtId="164" fontId="22" fillId="0" borderId="5" xfId="25" applyNumberFormat="1" applyFont="1" applyBorder="1" applyAlignment="1">
      <alignment horizontal="left"/>
    </xf>
    <xf numFmtId="0" fontId="34" fillId="0" borderId="4" xfId="0" applyFont="1" applyBorder="1" applyAlignment="1">
      <alignment horizontal="center" vertical="top"/>
    </xf>
    <xf numFmtId="0" fontId="23" fillId="0" borderId="4" xfId="0" applyFont="1" applyBorder="1" applyAlignment="1">
      <alignment horizontal="center"/>
    </xf>
    <xf numFmtId="0" fontId="25" fillId="0" borderId="0" xfId="0" applyFont="1"/>
    <xf numFmtId="0" fontId="38" fillId="0" borderId="0" xfId="25" applyFont="1" applyAlignment="1">
      <alignment wrapText="1"/>
    </xf>
    <xf numFmtId="0" fontId="29" fillId="0" borderId="0" xfId="25" applyFont="1" applyAlignment="1">
      <alignment wrapText="1"/>
    </xf>
    <xf numFmtId="0" fontId="29" fillId="0" borderId="0" xfId="25" applyFont="1" applyAlignment="1">
      <alignment vertical="center" wrapText="1"/>
    </xf>
    <xf numFmtId="0" fontId="41" fillId="0" borderId="0" xfId="25" applyFont="1" applyAlignment="1">
      <alignment vertical="center" wrapText="1"/>
    </xf>
    <xf numFmtId="0" fontId="7" fillId="0" borderId="0" xfId="0" applyFont="1" applyAlignment="1">
      <alignment horizontal="left"/>
    </xf>
    <xf numFmtId="0" fontId="25" fillId="0" borderId="0" xfId="0" applyFont="1" applyAlignment="1">
      <alignment horizontal="left" indent="2"/>
    </xf>
    <xf numFmtId="0" fontId="22" fillId="0" borderId="8" xfId="25" applyFont="1" applyBorder="1" applyAlignment="1" applyProtection="1">
      <alignment horizontal="center"/>
      <protection locked="0"/>
    </xf>
    <xf numFmtId="0" fontId="22" fillId="0" borderId="10" xfId="0" applyFont="1" applyBorder="1" applyAlignment="1">
      <alignment horizontal="right"/>
    </xf>
    <xf numFmtId="14" fontId="23" fillId="0" borderId="12" xfId="0" applyNumberFormat="1" applyFont="1" applyBorder="1" applyAlignment="1">
      <alignment horizontal="center" vertical="center"/>
    </xf>
    <xf numFmtId="0" fontId="23" fillId="0" borderId="12" xfId="0" applyFont="1" applyBorder="1"/>
    <xf numFmtId="0" fontId="23" fillId="0" borderId="13" xfId="0" applyFont="1" applyBorder="1"/>
    <xf numFmtId="0" fontId="22" fillId="0" borderId="1" xfId="25" applyFont="1" applyBorder="1" applyAlignment="1">
      <alignment horizontal="center"/>
    </xf>
    <xf numFmtId="0" fontId="31" fillId="0" borderId="0" xfId="11" applyFont="1" applyAlignment="1" applyProtection="1">
      <alignment horizontal="center"/>
    </xf>
    <xf numFmtId="0" fontId="23" fillId="0" borderId="0" xfId="25" applyFont="1" applyAlignment="1">
      <alignment horizontal="right"/>
    </xf>
    <xf numFmtId="0" fontId="36" fillId="0" borderId="3" xfId="25" applyFont="1" applyBorder="1" applyAlignment="1">
      <alignment horizontal="center" vertical="top"/>
    </xf>
    <xf numFmtId="0" fontId="36" fillId="0" borderId="3" xfId="25" applyFont="1" applyBorder="1" applyAlignment="1">
      <alignment horizontal="center" vertical="top" wrapText="1"/>
    </xf>
    <xf numFmtId="0" fontId="23" fillId="0" borderId="0" xfId="25" applyFont="1" applyAlignment="1">
      <alignment horizontal="left"/>
    </xf>
    <xf numFmtId="0" fontId="24" fillId="0" borderId="0" xfId="25" applyFont="1"/>
    <xf numFmtId="0" fontId="24" fillId="0" borderId="3" xfId="25" applyFont="1" applyBorder="1"/>
    <xf numFmtId="0" fontId="23" fillId="0" borderId="0" xfId="0" applyFont="1" applyAlignment="1">
      <alignment horizontal="left"/>
    </xf>
    <xf numFmtId="0" fontId="26" fillId="0" borderId="0" xfId="25" applyFont="1" applyAlignment="1" applyProtection="1">
      <alignment horizontal="left" vertical="top" wrapText="1"/>
      <protection locked="0"/>
    </xf>
    <xf numFmtId="0" fontId="36" fillId="0" borderId="0" xfId="25" applyFont="1" applyAlignment="1">
      <alignment horizontal="center" vertical="top" wrapText="1"/>
    </xf>
    <xf numFmtId="0" fontId="26" fillId="0" borderId="0" xfId="25" applyFont="1" applyAlignment="1">
      <alignment horizontal="left" vertical="top"/>
    </xf>
    <xf numFmtId="166" fontId="43" fillId="0" borderId="0" xfId="0" applyNumberFormat="1" applyFont="1" applyAlignment="1">
      <alignment vertical="center"/>
    </xf>
    <xf numFmtId="0" fontId="34" fillId="0" borderId="0" xfId="26" applyFont="1" applyAlignment="1">
      <alignment horizontal="right" indent="1"/>
    </xf>
    <xf numFmtId="0" fontId="37" fillId="0" borderId="3" xfId="25" applyFont="1" applyBorder="1" applyAlignment="1">
      <alignment horizontal="center" vertical="top"/>
    </xf>
    <xf numFmtId="0" fontId="37" fillId="0" borderId="3" xfId="25" applyFont="1" applyBorder="1" applyAlignment="1">
      <alignment horizontal="center" vertical="top" wrapText="1"/>
    </xf>
    <xf numFmtId="0" fontId="24" fillId="0" borderId="0" xfId="25" applyFont="1" applyAlignment="1">
      <alignment vertical="center" wrapText="1"/>
    </xf>
    <xf numFmtId="0" fontId="14" fillId="0" borderId="0" xfId="0" applyFont="1" applyAlignment="1">
      <alignment vertical="center"/>
    </xf>
    <xf numFmtId="44" fontId="14" fillId="3" borderId="0" xfId="26" applyNumberFormat="1" applyFont="1" applyFill="1" applyAlignment="1">
      <alignment horizontal="center" vertical="top" wrapText="1"/>
    </xf>
    <xf numFmtId="0" fontId="14" fillId="3" borderId="0" xfId="26" applyFont="1" applyFill="1" applyAlignment="1">
      <alignment horizontal="center" vertical="top" wrapText="1"/>
    </xf>
    <xf numFmtId="0" fontId="14" fillId="0" borderId="0" xfId="25" applyFont="1" applyAlignment="1">
      <alignment horizontal="justify" vertical="justify" wrapText="1"/>
    </xf>
    <xf numFmtId="0" fontId="23" fillId="0" borderId="0" xfId="25" applyFont="1" applyAlignment="1">
      <alignment horizontal="justify" vertical="justify" wrapText="1"/>
    </xf>
    <xf numFmtId="0" fontId="37" fillId="0" borderId="4" xfId="0" applyFont="1" applyBorder="1" applyAlignment="1">
      <alignment horizontal="center" vertical="top"/>
    </xf>
    <xf numFmtId="0" fontId="37" fillId="0" borderId="9" xfId="0" applyFont="1" applyBorder="1" applyAlignment="1">
      <alignment horizontal="center" vertical="top"/>
    </xf>
    <xf numFmtId="0" fontId="45" fillId="0" borderId="0" xfId="25" applyFont="1" applyAlignment="1">
      <alignment vertical="center" wrapText="1"/>
    </xf>
    <xf numFmtId="0" fontId="4" fillId="0" borderId="0" xfId="31"/>
    <xf numFmtId="17" fontId="3" fillId="0" borderId="0" xfId="31" quotePrefix="1" applyNumberFormat="1" applyFont="1"/>
    <xf numFmtId="0" fontId="3" fillId="0" borderId="0" xfId="31" applyFont="1"/>
    <xf numFmtId="0" fontId="2" fillId="0" borderId="0" xfId="31" applyFont="1"/>
    <xf numFmtId="0" fontId="22" fillId="0" borderId="0" xfId="25" applyFont="1" applyAlignment="1">
      <alignment horizontal="center" vertical="center"/>
    </xf>
    <xf numFmtId="0" fontId="52" fillId="5" borderId="33" xfId="32" applyFont="1" applyFill="1" applyBorder="1" applyAlignment="1">
      <alignment horizontal="center"/>
    </xf>
    <xf numFmtId="0" fontId="52" fillId="0" borderId="34" xfId="32" applyFont="1" applyBorder="1"/>
    <xf numFmtId="14" fontId="52" fillId="0" borderId="34" xfId="32" applyNumberFormat="1" applyFont="1" applyBorder="1" applyAlignment="1">
      <alignment horizontal="right"/>
    </xf>
    <xf numFmtId="0" fontId="53" fillId="0" borderId="0" xfId="32"/>
    <xf numFmtId="164" fontId="37" fillId="0" borderId="0" xfId="25" applyNumberFormat="1" applyFont="1" applyAlignment="1">
      <alignment horizontal="center" vertical="top"/>
    </xf>
    <xf numFmtId="0" fontId="23" fillId="0" borderId="0" xfId="25" applyFont="1" applyAlignment="1" applyProtection="1">
      <alignment horizontal="left"/>
      <protection locked="0"/>
    </xf>
    <xf numFmtId="0" fontId="22" fillId="0" borderId="0" xfId="0" applyFont="1" applyAlignment="1">
      <alignment horizontal="left" vertical="top"/>
    </xf>
    <xf numFmtId="0" fontId="24" fillId="0" borderId="0" xfId="25" applyFont="1" applyAlignment="1" applyProtection="1">
      <alignment horizontal="left"/>
      <protection locked="0"/>
    </xf>
    <xf numFmtId="0" fontId="1" fillId="0" borderId="0" xfId="31" applyFont="1"/>
    <xf numFmtId="49" fontId="1" fillId="0" borderId="0" xfId="31" applyNumberFormat="1" applyFont="1"/>
    <xf numFmtId="0" fontId="34" fillId="0" borderId="0" xfId="0" applyFont="1" applyAlignment="1" applyProtection="1">
      <alignment horizontal="left" vertical="top" wrapText="1"/>
      <protection locked="0"/>
    </xf>
    <xf numFmtId="0" fontId="29" fillId="0" borderId="0" xfId="0" applyFont="1" applyAlignment="1">
      <alignment horizontal="right"/>
    </xf>
    <xf numFmtId="0" fontId="24" fillId="0" borderId="0" xfId="0" applyFont="1" applyAlignment="1" applyProtection="1">
      <alignment horizontal="left" wrapText="1" indent="1"/>
      <protection locked="0"/>
    </xf>
    <xf numFmtId="0" fontId="23" fillId="0" borderId="0" xfId="25" applyFont="1" applyAlignment="1">
      <alignment horizontal="left" vertical="top"/>
    </xf>
    <xf numFmtId="0" fontId="26" fillId="0" borderId="0" xfId="25" applyFont="1" applyAlignment="1">
      <alignment horizontal="right" vertical="top" wrapText="1"/>
    </xf>
    <xf numFmtId="0" fontId="22" fillId="0" borderId="0" xfId="0" applyFont="1" applyAlignment="1">
      <alignment horizontal="right"/>
    </xf>
    <xf numFmtId="0" fontId="24" fillId="0" borderId="2" xfId="0" applyFont="1" applyBorder="1" applyAlignment="1" applyProtection="1">
      <alignment horizontal="left" wrapText="1"/>
      <protection locked="0"/>
    </xf>
    <xf numFmtId="164" fontId="23" fillId="0" borderId="0" xfId="25" applyNumberFormat="1" applyFont="1" applyAlignment="1">
      <alignment horizontal="center"/>
    </xf>
    <xf numFmtId="0" fontId="24" fillId="0" borderId="0" xfId="25" applyFont="1" applyAlignment="1">
      <alignment horizontal="left" wrapText="1" indent="4"/>
    </xf>
    <xf numFmtId="0" fontId="45" fillId="0" borderId="27" xfId="15" applyFont="1" applyBorder="1" applyAlignment="1">
      <alignment horizontal="center"/>
    </xf>
    <xf numFmtId="165" fontId="47" fillId="0" borderId="23" xfId="15" applyNumberFormat="1" applyFont="1" applyBorder="1" applyAlignment="1">
      <alignment horizontal="center" vertical="center"/>
    </xf>
    <xf numFmtId="165" fontId="47" fillId="0" borderId="24" xfId="15" applyNumberFormat="1" applyFont="1" applyBorder="1" applyAlignment="1">
      <alignment horizontal="center" vertical="center"/>
    </xf>
    <xf numFmtId="165" fontId="47" fillId="0" borderId="25" xfId="15" applyNumberFormat="1" applyFont="1" applyBorder="1" applyAlignment="1">
      <alignment horizontal="center" vertical="center"/>
    </xf>
    <xf numFmtId="0" fontId="14" fillId="0" borderId="0" xfId="26" applyFont="1" applyAlignment="1">
      <alignment horizontal="left" vertical="center" wrapText="1"/>
    </xf>
    <xf numFmtId="0" fontId="22" fillId="2" borderId="0" xfId="25" applyFont="1" applyFill="1" applyAlignment="1">
      <alignment horizontal="center" vertical="center"/>
    </xf>
    <xf numFmtId="0" fontId="38" fillId="0" borderId="0" xfId="25" applyFont="1" applyAlignment="1">
      <alignment horizontal="left" wrapText="1" indent="2"/>
    </xf>
    <xf numFmtId="44" fontId="14" fillId="3" borderId="26" xfId="26" applyNumberFormat="1" applyFont="1" applyFill="1" applyBorder="1" applyAlignment="1">
      <alignment horizontal="center" vertical="top" wrapText="1"/>
    </xf>
    <xf numFmtId="44" fontId="14" fillId="0" borderId="22" xfId="26" applyNumberFormat="1" applyFont="1" applyBorder="1" applyAlignment="1" applyProtection="1">
      <alignment horizontal="center" vertical="top" wrapText="1"/>
      <protection locked="0"/>
    </xf>
    <xf numFmtId="0" fontId="23" fillId="0" borderId="0" xfId="26" applyFont="1" applyAlignment="1">
      <alignment horizontal="right" indent="1"/>
    </xf>
    <xf numFmtId="0" fontId="22" fillId="0" borderId="0" xfId="26" applyFont="1" applyAlignment="1">
      <alignment horizontal="right"/>
    </xf>
    <xf numFmtId="0" fontId="29" fillId="0" borderId="0" xfId="25" applyFont="1" applyAlignment="1">
      <alignment horizontal="left" wrapText="1" indent="4"/>
    </xf>
    <xf numFmtId="0" fontId="29" fillId="0" borderId="20" xfId="25" applyFont="1" applyBorder="1" applyAlignment="1">
      <alignment horizontal="center" wrapText="1"/>
    </xf>
    <xf numFmtId="0" fontId="24" fillId="0" borderId="0" xfId="25" applyFont="1" applyAlignment="1">
      <alignment horizontal="justify" vertical="center" wrapText="1"/>
    </xf>
    <xf numFmtId="0" fontId="23" fillId="0" borderId="1" xfId="25" applyFont="1" applyBorder="1" applyAlignment="1" applyProtection="1">
      <alignment horizontal="left"/>
      <protection locked="0"/>
    </xf>
    <xf numFmtId="0" fontId="26" fillId="0" borderId="1" xfId="25" applyFont="1" applyBorder="1" applyAlignment="1" applyProtection="1">
      <alignment horizontal="left" vertical="top"/>
      <protection locked="0"/>
    </xf>
    <xf numFmtId="14" fontId="26" fillId="0" borderId="1" xfId="25" applyNumberFormat="1" applyFont="1" applyBorder="1" applyAlignment="1" applyProtection="1">
      <alignment horizontal="left" vertical="top"/>
      <protection locked="0"/>
    </xf>
    <xf numFmtId="0" fontId="26" fillId="0" borderId="0" xfId="25" applyFont="1" applyAlignment="1">
      <alignment horizontal="left" vertical="top" wrapText="1"/>
    </xf>
    <xf numFmtId="0" fontId="23" fillId="0" borderId="0" xfId="25" applyFont="1" applyAlignment="1">
      <alignment horizontal="left" vertical="top" indent="2"/>
    </xf>
    <xf numFmtId="0" fontId="23" fillId="0" borderId="0" xfId="0" applyFont="1" applyAlignment="1">
      <alignment horizontal="left" indent="2"/>
    </xf>
    <xf numFmtId="0" fontId="46" fillId="2" borderId="23" xfId="15" applyFont="1" applyFill="1" applyBorder="1" applyAlignment="1">
      <alignment horizontal="center"/>
    </xf>
    <xf numFmtId="0" fontId="46" fillId="2" borderId="24" xfId="15" applyFont="1" applyFill="1" applyBorder="1" applyAlignment="1">
      <alignment horizontal="center"/>
    </xf>
    <xf numFmtId="0" fontId="46" fillId="2" borderId="25" xfId="15" applyFont="1" applyFill="1" applyBorder="1" applyAlignment="1">
      <alignment horizontal="center"/>
    </xf>
    <xf numFmtId="0" fontId="46" fillId="2" borderId="23" xfId="15" applyFont="1" applyFill="1" applyBorder="1" applyAlignment="1">
      <alignment horizontal="center" vertical="top"/>
    </xf>
    <xf numFmtId="0" fontId="46" fillId="2" borderId="24" xfId="15" applyFont="1" applyFill="1" applyBorder="1" applyAlignment="1">
      <alignment horizontal="center" vertical="top"/>
    </xf>
    <xf numFmtId="0" fontId="46" fillId="2" borderId="25" xfId="15" applyFont="1" applyFill="1" applyBorder="1" applyAlignment="1">
      <alignment horizontal="center" vertical="top"/>
    </xf>
    <xf numFmtId="0" fontId="48" fillId="0" borderId="0" xfId="11" applyFont="1" applyAlignment="1" applyProtection="1">
      <alignment horizontal="left"/>
    </xf>
    <xf numFmtId="0" fontId="45" fillId="0" borderId="14" xfId="25" applyFont="1" applyBorder="1" applyAlignment="1">
      <alignment horizontal="left" vertical="center" wrapText="1"/>
    </xf>
    <xf numFmtId="0" fontId="45" fillId="0" borderId="15" xfId="25" applyFont="1" applyBorder="1" applyAlignment="1">
      <alignment horizontal="left" vertical="center" wrapText="1"/>
    </xf>
    <xf numFmtId="0" fontId="45" fillId="0" borderId="16" xfId="25" applyFont="1" applyBorder="1" applyAlignment="1">
      <alignment horizontal="left" vertical="center" wrapText="1"/>
    </xf>
    <xf numFmtId="0" fontId="45" fillId="0" borderId="17" xfId="25" applyFont="1" applyBorder="1" applyAlignment="1">
      <alignment horizontal="left" vertical="center" wrapText="1"/>
    </xf>
    <xf numFmtId="0" fontId="45" fillId="0" borderId="0" xfId="25" applyFont="1" applyAlignment="1">
      <alignment horizontal="left" vertical="center" wrapText="1"/>
    </xf>
    <xf numFmtId="0" fontId="45" fillId="0" borderId="18" xfId="25" applyFont="1" applyBorder="1" applyAlignment="1">
      <alignment horizontal="left" vertical="center" wrapText="1"/>
    </xf>
    <xf numFmtId="0" fontId="45" fillId="0" borderId="19" xfId="25" applyFont="1" applyBorder="1" applyAlignment="1">
      <alignment horizontal="left" vertical="center" wrapText="1"/>
    </xf>
    <xf numFmtId="0" fontId="45" fillId="0" borderId="20" xfId="25" applyFont="1" applyBorder="1" applyAlignment="1">
      <alignment horizontal="left" vertical="center" wrapText="1"/>
    </xf>
    <xf numFmtId="0" fontId="45" fillId="0" borderId="21" xfId="25" applyFont="1" applyBorder="1" applyAlignment="1">
      <alignment horizontal="left" vertical="center" wrapText="1"/>
    </xf>
    <xf numFmtId="0" fontId="22" fillId="0" borderId="0" xfId="15" applyFont="1" applyAlignment="1">
      <alignment horizontal="center"/>
    </xf>
    <xf numFmtId="0" fontId="44" fillId="0" borderId="0" xfId="25" applyFont="1" applyAlignment="1">
      <alignment horizontal="center" vertical="center"/>
    </xf>
    <xf numFmtId="0" fontId="22" fillId="0" borderId="0" xfId="25" applyFont="1" applyAlignment="1">
      <alignment horizontal="center" vertical="center"/>
    </xf>
    <xf numFmtId="164" fontId="37" fillId="0" borderId="3" xfId="25" applyNumberFormat="1" applyFont="1" applyBorder="1" applyAlignment="1">
      <alignment horizontal="center" vertical="top"/>
    </xf>
    <xf numFmtId="0" fontId="23" fillId="0" borderId="0" xfId="25" applyFont="1" applyAlignment="1">
      <alignment horizontal="left"/>
    </xf>
    <xf numFmtId="0" fontId="37" fillId="0" borderId="28" xfId="25" applyFont="1" applyBorder="1" applyAlignment="1">
      <alignment horizontal="left" vertical="top"/>
    </xf>
    <xf numFmtId="0" fontId="37" fillId="0" borderId="3" xfId="25" applyFont="1" applyBorder="1" applyAlignment="1">
      <alignment horizontal="left" vertical="top"/>
    </xf>
    <xf numFmtId="0" fontId="37" fillId="0" borderId="29" xfId="25" applyFont="1" applyBorder="1" applyAlignment="1">
      <alignment horizontal="left" vertical="top"/>
    </xf>
    <xf numFmtId="164" fontId="23" fillId="0" borderId="1" xfId="25" applyNumberFormat="1" applyFont="1" applyBorder="1" applyAlignment="1">
      <alignment horizontal="center"/>
    </xf>
    <xf numFmtId="14" fontId="23" fillId="0" borderId="11" xfId="25" applyNumberFormat="1" applyFont="1" applyBorder="1" applyAlignment="1">
      <alignment horizontal="center"/>
    </xf>
    <xf numFmtId="164" fontId="22" fillId="0" borderId="7" xfId="25" applyNumberFormat="1" applyFont="1" applyBorder="1" applyAlignment="1" applyProtection="1">
      <alignment horizontal="left"/>
      <protection locked="0"/>
    </xf>
    <xf numFmtId="164" fontId="22" fillId="0" borderId="1" xfId="25" applyNumberFormat="1" applyFont="1" applyBorder="1" applyAlignment="1" applyProtection="1">
      <alignment horizontal="left"/>
      <protection locked="0"/>
    </xf>
    <xf numFmtId="164" fontId="22" fillId="0" borderId="8" xfId="25" applyNumberFormat="1" applyFont="1" applyBorder="1" applyAlignment="1" applyProtection="1">
      <alignment horizontal="left"/>
      <protection locked="0"/>
    </xf>
    <xf numFmtId="0" fontId="22" fillId="0" borderId="0" xfId="25" applyFont="1" applyAlignment="1">
      <alignment horizontal="center"/>
    </xf>
    <xf numFmtId="164" fontId="42" fillId="0" borderId="1" xfId="25" applyNumberFormat="1" applyFont="1" applyBorder="1" applyAlignment="1">
      <alignment horizontal="left" vertical="top"/>
    </xf>
    <xf numFmtId="164" fontId="42" fillId="0" borderId="8" xfId="25" applyNumberFormat="1" applyFont="1" applyBorder="1" applyAlignment="1">
      <alignment horizontal="left" vertical="top"/>
    </xf>
    <xf numFmtId="164" fontId="23" fillId="0" borderId="1" xfId="25" applyNumberFormat="1" applyFont="1" applyBorder="1" applyAlignment="1">
      <alignment horizontal="left" vertical="top"/>
    </xf>
    <xf numFmtId="0" fontId="23" fillId="0" borderId="2" xfId="25" applyFont="1" applyBorder="1" applyAlignment="1" applyProtection="1">
      <alignment horizontal="left"/>
      <protection locked="0"/>
    </xf>
    <xf numFmtId="0" fontId="25" fillId="0" borderId="0" xfId="0" applyFont="1" applyAlignment="1">
      <alignment horizontal="left" indent="2"/>
    </xf>
    <xf numFmtId="0" fontId="14" fillId="0" borderId="0" xfId="25" applyFont="1" applyAlignment="1">
      <alignment horizontal="justify" vertical="justify" wrapText="1"/>
    </xf>
    <xf numFmtId="0" fontId="51" fillId="0" borderId="0" xfId="25" applyFont="1" applyAlignment="1">
      <alignment horizontal="justify" vertical="center" wrapText="1"/>
    </xf>
    <xf numFmtId="0" fontId="17" fillId="0" borderId="0" xfId="25" applyFont="1" applyAlignment="1">
      <alignment horizontal="justify" vertical="center" wrapText="1"/>
    </xf>
    <xf numFmtId="0" fontId="14" fillId="0" borderId="0" xfId="0" applyFont="1" applyAlignment="1">
      <alignment horizontal="left" indent="4"/>
    </xf>
    <xf numFmtId="44" fontId="14" fillId="3" borderId="32" xfId="26" applyNumberFormat="1" applyFont="1" applyFill="1" applyBorder="1" applyAlignment="1">
      <alignment horizontal="center" vertical="top" wrapText="1"/>
    </xf>
    <xf numFmtId="0" fontId="48" fillId="0" borderId="0" xfId="13" applyFont="1" applyFill="1" applyAlignment="1">
      <alignment horizontal="center"/>
    </xf>
    <xf numFmtId="0" fontId="48" fillId="0" borderId="0" xfId="13" applyFont="1" applyFill="1" applyAlignment="1">
      <alignment horizontal="left"/>
    </xf>
    <xf numFmtId="0" fontId="14" fillId="3" borderId="1" xfId="0" applyFont="1" applyFill="1" applyBorder="1" applyAlignment="1">
      <alignment horizontal="center" vertical="center"/>
    </xf>
    <xf numFmtId="0" fontId="14" fillId="0" borderId="0" xfId="26" applyFont="1" applyAlignment="1">
      <alignment horizontal="left" vertical="top" wrapText="1"/>
    </xf>
    <xf numFmtId="0" fontId="22" fillId="3" borderId="1" xfId="26" applyFont="1" applyFill="1" applyBorder="1" applyAlignment="1">
      <alignment horizontal="center"/>
    </xf>
    <xf numFmtId="0" fontId="23" fillId="0" borderId="0" xfId="26" applyFont="1" applyAlignment="1">
      <alignment horizontal="left" vertical="center" wrapText="1"/>
    </xf>
    <xf numFmtId="0" fontId="23" fillId="0" borderId="0" xfId="15" applyFont="1" applyAlignment="1">
      <alignment horizontal="left" vertical="center" wrapText="1"/>
    </xf>
    <xf numFmtId="44" fontId="23" fillId="0" borderId="1" xfId="0" applyNumberFormat="1" applyFont="1" applyBorder="1" applyAlignment="1" applyProtection="1">
      <alignment horizontal="center"/>
      <protection locked="0"/>
    </xf>
    <xf numFmtId="0" fontId="23" fillId="0" borderId="0" xfId="15" applyFont="1" applyAlignment="1">
      <alignment horizontal="left" wrapText="1"/>
    </xf>
    <xf numFmtId="44" fontId="23" fillId="0" borderId="0" xfId="15" applyNumberFormat="1" applyFont="1" applyAlignment="1">
      <alignment horizontal="center"/>
    </xf>
    <xf numFmtId="0" fontId="23" fillId="0" borderId="0" xfId="15" applyFont="1" applyAlignment="1">
      <alignment horizontal="left" vertical="center"/>
    </xf>
    <xf numFmtId="0" fontId="14" fillId="0" borderId="0" xfId="26" applyFont="1" applyAlignment="1">
      <alignment horizontal="left" vertical="top" wrapText="1" indent="4"/>
    </xf>
    <xf numFmtId="0" fontId="24" fillId="0" borderId="1" xfId="25" applyFont="1" applyBorder="1" applyAlignment="1" applyProtection="1">
      <alignment horizontal="left"/>
      <protection locked="0"/>
    </xf>
    <xf numFmtId="0" fontId="24" fillId="0" borderId="1" xfId="0" applyFont="1" applyBorder="1" applyAlignment="1" applyProtection="1">
      <alignment horizontal="left" vertical="top" wrapText="1"/>
      <protection locked="0"/>
    </xf>
    <xf numFmtId="0" fontId="29" fillId="0" borderId="0" xfId="0" applyFont="1" applyAlignment="1">
      <alignment horizontal="right"/>
    </xf>
    <xf numFmtId="0" fontId="24" fillId="0" borderId="1" xfId="0" applyFont="1" applyBorder="1" applyAlignment="1" applyProtection="1">
      <alignment horizontal="left" wrapText="1" indent="1"/>
      <protection locked="0"/>
    </xf>
    <xf numFmtId="0" fontId="23" fillId="0" borderId="3" xfId="25" applyFont="1" applyBorder="1" applyAlignment="1">
      <alignment horizontal="left"/>
    </xf>
    <xf numFmtId="0" fontId="24" fillId="0" borderId="2" xfId="25" applyFont="1" applyBorder="1" applyAlignment="1" applyProtection="1">
      <alignment horizontal="left"/>
      <protection locked="0"/>
    </xf>
    <xf numFmtId="0" fontId="22" fillId="0" borderId="1" xfId="0" applyFont="1" applyBorder="1" applyAlignment="1" applyProtection="1">
      <alignment horizontal="left" vertical="top" wrapText="1"/>
      <protection locked="0"/>
    </xf>
    <xf numFmtId="0" fontId="37" fillId="0" borderId="30" xfId="0" applyFont="1" applyBorder="1" applyAlignment="1">
      <alignment horizontal="left" vertical="top"/>
    </xf>
    <xf numFmtId="0" fontId="37" fillId="0" borderId="31" xfId="0" applyFont="1" applyBorder="1" applyAlignment="1">
      <alignment horizontal="left" vertical="top"/>
    </xf>
    <xf numFmtId="0" fontId="22" fillId="0" borderId="7" xfId="25" applyFont="1" applyBorder="1" applyAlignment="1" applyProtection="1">
      <alignment horizontal="left"/>
      <protection locked="0"/>
    </xf>
    <xf numFmtId="0" fontId="22" fillId="0" borderId="1" xfId="25" applyFont="1" applyBorder="1" applyAlignment="1" applyProtection="1">
      <alignment horizontal="left"/>
      <protection locked="0"/>
    </xf>
    <xf numFmtId="0" fontId="22" fillId="0" borderId="8" xfId="25" applyFont="1" applyBorder="1" applyAlignment="1" applyProtection="1">
      <alignment horizontal="left"/>
      <protection locked="0"/>
    </xf>
    <xf numFmtId="0" fontId="22" fillId="0" borderId="0" xfId="0" applyFont="1" applyAlignment="1">
      <alignment horizontal="right" wrapText="1"/>
    </xf>
  </cellXfs>
  <cellStyles count="33">
    <cellStyle name="Currency 2" xfId="1" xr:uid="{00000000-0005-0000-0000-000001000000}"/>
    <cellStyle name="Currency 2 2" xfId="2" xr:uid="{00000000-0005-0000-0000-000002000000}"/>
    <cellStyle name="Currency 2 2 2" xfId="3" xr:uid="{00000000-0005-0000-0000-000003000000}"/>
    <cellStyle name="Currency 3" xfId="4" xr:uid="{00000000-0005-0000-0000-000004000000}"/>
    <cellStyle name="Currency 3 2" xfId="5" xr:uid="{00000000-0005-0000-0000-000005000000}"/>
    <cellStyle name="Currency 3 2 2" xfId="6" xr:uid="{00000000-0005-0000-0000-000006000000}"/>
    <cellStyle name="Currency 3 3" xfId="7" xr:uid="{00000000-0005-0000-0000-000007000000}"/>
    <cellStyle name="Currency 4" xfId="8" xr:uid="{00000000-0005-0000-0000-000008000000}"/>
    <cellStyle name="Currency 4 2" xfId="9" xr:uid="{00000000-0005-0000-0000-000009000000}"/>
    <cellStyle name="Currency 5" xfId="10" xr:uid="{00000000-0005-0000-0000-00000A000000}"/>
    <cellStyle name="Hyperlink" xfId="11" builtinId="8"/>
    <cellStyle name="Hyperlink 2" xfId="12" xr:uid="{00000000-0005-0000-0000-00000C000000}"/>
    <cellStyle name="Hyperlink 3" xfId="13" xr:uid="{00000000-0005-0000-0000-00000D000000}"/>
    <cellStyle name="Normal" xfId="0" builtinId="0"/>
    <cellStyle name="Normal 2" xfId="14" xr:uid="{00000000-0005-0000-0000-00000F000000}"/>
    <cellStyle name="Normal 2 2" xfId="15" xr:uid="{00000000-0005-0000-0000-000010000000}"/>
    <cellStyle name="Normal 2 2 2" xfId="16" xr:uid="{00000000-0005-0000-0000-000011000000}"/>
    <cellStyle name="Normal 2 2 3" xfId="17" xr:uid="{00000000-0005-0000-0000-000012000000}"/>
    <cellStyle name="Normal 2 3" xfId="18" xr:uid="{00000000-0005-0000-0000-000013000000}"/>
    <cellStyle name="Normal 2 3 2" xfId="19" xr:uid="{00000000-0005-0000-0000-000014000000}"/>
    <cellStyle name="Normal 2 3 3" xfId="20" xr:uid="{00000000-0005-0000-0000-000015000000}"/>
    <cellStyle name="Normal 2 4" xfId="21" xr:uid="{00000000-0005-0000-0000-000016000000}"/>
    <cellStyle name="Normal 2 4 2" xfId="22" xr:uid="{00000000-0005-0000-0000-000017000000}"/>
    <cellStyle name="Normal 2 4 2 2" xfId="23" xr:uid="{00000000-0005-0000-0000-000018000000}"/>
    <cellStyle name="Normal 2 4 3" xfId="24" xr:uid="{00000000-0005-0000-0000-000019000000}"/>
    <cellStyle name="Normal 3" xfId="25" xr:uid="{00000000-0005-0000-0000-00001A000000}"/>
    <cellStyle name="Normal 3 2" xfId="30" xr:uid="{8E2DD8E6-745D-4D19-A917-43644CC471CD}"/>
    <cellStyle name="Normal 4" xfId="26" xr:uid="{00000000-0005-0000-0000-00001B000000}"/>
    <cellStyle name="Normal 4 2" xfId="27" xr:uid="{00000000-0005-0000-0000-00001C000000}"/>
    <cellStyle name="Normal 5" xfId="28" xr:uid="{00000000-0005-0000-0000-00001D000000}"/>
    <cellStyle name="Normal 5 2" xfId="29" xr:uid="{00000000-0005-0000-0000-00001E000000}"/>
    <cellStyle name="Normal 6" xfId="31" xr:uid="{D00CD090-985F-4E73-8240-65FD4812807E}"/>
    <cellStyle name="Normal_entity lookup" xfId="32" xr:uid="{8AC9C8E4-D2E3-4FCA-8301-8F6FB1E39113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hyperlink" Target="mailto:LGSPortalRegistration@mt.gov" TargetMode="External"/><Relationship Id="rId7" Type="http://schemas.openxmlformats.org/officeDocument/2006/relationships/vmlDrawing" Target="../drawings/vmlDrawing1.vml"/><Relationship Id="rId2" Type="http://schemas.openxmlformats.org/officeDocument/2006/relationships/hyperlink" Target="mailto:LGSPortalRegistration@mt.gov" TargetMode="External"/><Relationship Id="rId1" Type="http://schemas.openxmlformats.org/officeDocument/2006/relationships/hyperlink" Target="https://sfsd.mt.gov/LGSB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sfsd.mt.gov/LGSB/LGSPortal" TargetMode="External"/><Relationship Id="rId4" Type="http://schemas.openxmlformats.org/officeDocument/2006/relationships/hyperlink" Target="mailto:LGSPortalRegistration@mt.gov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AD96"/>
  <sheetViews>
    <sheetView showGridLines="0" tabSelected="1" zoomScaleNormal="100" workbookViewId="0">
      <selection activeCell="A37" sqref="A37"/>
    </sheetView>
  </sheetViews>
  <sheetFormatPr defaultColWidth="9.140625" defaultRowHeight="15" x14ac:dyDescent="0.2"/>
  <cols>
    <col min="1" max="1" width="3.7109375" style="1" customWidth="1"/>
    <col min="2" max="2" width="39.7109375" style="1" customWidth="1"/>
    <col min="3" max="3" width="9.140625" style="1" customWidth="1"/>
    <col min="4" max="4" width="9.140625" style="1"/>
    <col min="5" max="5" width="0.42578125" style="1" customWidth="1"/>
    <col min="6" max="6" width="9.140625" style="1"/>
    <col min="7" max="7" width="1" style="1" customWidth="1"/>
    <col min="8" max="8" width="15.140625" style="1" customWidth="1"/>
    <col min="9" max="9" width="3.42578125" style="1" customWidth="1"/>
    <col min="10" max="10" width="12.140625" style="1" customWidth="1"/>
    <col min="11" max="11" width="11.42578125" style="1" customWidth="1"/>
    <col min="12" max="12" width="9.140625" style="1" customWidth="1"/>
    <col min="13" max="14" width="9.140625" style="1"/>
    <col min="15" max="15" width="5.5703125" style="1" customWidth="1"/>
    <col min="16" max="16" width="3.7109375" style="1" customWidth="1"/>
    <col min="17" max="17" width="9.140625" style="1"/>
    <col min="18" max="18" width="72" style="1" customWidth="1"/>
    <col min="19" max="19" width="57.140625" style="1" customWidth="1"/>
    <col min="20" max="20" width="33.28515625" style="1" bestFit="1" customWidth="1"/>
    <col min="21" max="21" width="9.140625" style="1"/>
    <col min="22" max="22" width="32.42578125" style="1" bestFit="1" customWidth="1"/>
    <col min="23" max="16384" width="9.140625" style="1"/>
  </cols>
  <sheetData>
    <row r="1" spans="1:21" ht="18.75" x14ac:dyDescent="0.2">
      <c r="A1" s="170" t="s">
        <v>0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  <c r="N1" s="170"/>
      <c r="O1" s="170"/>
      <c r="P1" s="170"/>
      <c r="T1" s="64">
        <f>B14</f>
        <v>0</v>
      </c>
    </row>
    <row r="2" spans="1:21" ht="15.75" x14ac:dyDescent="0.2">
      <c r="A2" s="171" t="s">
        <v>1068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T2" s="96" t="str">
        <f>C6</f>
        <v/>
      </c>
      <c r="U2" s="96"/>
    </row>
    <row r="3" spans="1:21" ht="15.75" x14ac:dyDescent="0.25">
      <c r="A3" s="171" t="s">
        <v>30</v>
      </c>
      <c r="B3" s="171"/>
      <c r="C3" s="171"/>
      <c r="D3" s="171"/>
      <c r="E3" s="171"/>
      <c r="F3" s="171"/>
      <c r="G3" s="171"/>
      <c r="H3" s="171"/>
      <c r="I3" s="171"/>
      <c r="J3" s="171"/>
      <c r="K3" s="171"/>
      <c r="L3" s="171"/>
      <c r="M3" s="171"/>
      <c r="N3" s="171"/>
      <c r="O3" s="171"/>
      <c r="P3" s="171"/>
      <c r="T3" s="131"/>
      <c r="U3" s="131"/>
    </row>
    <row r="4" spans="1:21" ht="15.75" x14ac:dyDescent="0.2">
      <c r="A4" s="171" t="s">
        <v>29</v>
      </c>
      <c r="B4" s="171"/>
      <c r="C4" s="171"/>
      <c r="D4" s="171"/>
      <c r="E4" s="171"/>
      <c r="F4" s="171"/>
      <c r="G4" s="171"/>
      <c r="H4" s="171"/>
      <c r="I4" s="171"/>
      <c r="J4" s="171"/>
      <c r="K4" s="171"/>
      <c r="L4" s="171"/>
      <c r="M4" s="171"/>
      <c r="N4" s="171"/>
      <c r="O4" s="171"/>
      <c r="P4" s="171"/>
    </row>
    <row r="5" spans="1:21" ht="9.75" customHeight="1" thickBot="1" x14ac:dyDescent="0.25">
      <c r="A5" s="54"/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</row>
    <row r="6" spans="1:21" ht="16.5" thickTop="1" x14ac:dyDescent="0.25">
      <c r="A6" s="3"/>
      <c r="B6" s="80" t="s">
        <v>19</v>
      </c>
      <c r="C6" s="178" t="str">
        <f>_xlfn.IFNA(VLOOKUP(B14,'entity lookup'!A1:E736,5,FALSE),"")</f>
        <v/>
      </c>
      <c r="D6" s="178"/>
      <c r="E6" s="81"/>
      <c r="F6" s="82"/>
      <c r="G6" s="82"/>
      <c r="H6" s="83"/>
      <c r="I6" s="12"/>
      <c r="J6" s="171"/>
      <c r="K6" s="171"/>
      <c r="L6" s="173"/>
      <c r="M6" s="173"/>
      <c r="N6" s="173"/>
      <c r="O6" s="173"/>
      <c r="P6" s="173"/>
    </row>
    <row r="7" spans="1:21" ht="13.5" customHeight="1" x14ac:dyDescent="0.25">
      <c r="A7" s="13"/>
      <c r="B7" s="65"/>
      <c r="C7" s="172" t="s">
        <v>20</v>
      </c>
      <c r="D7" s="172"/>
      <c r="E7" s="55"/>
      <c r="F7" s="13"/>
      <c r="G7" s="13"/>
      <c r="H7" s="66"/>
      <c r="I7" s="12"/>
      <c r="J7" s="14"/>
      <c r="K7" s="14"/>
      <c r="L7" s="14"/>
      <c r="M7" s="14"/>
      <c r="N7" s="14"/>
      <c r="O7" s="14"/>
      <c r="P7" s="14"/>
    </row>
    <row r="8" spans="1:21" ht="15.75" x14ac:dyDescent="0.25">
      <c r="A8" s="10"/>
      <c r="B8" s="67" t="s">
        <v>21</v>
      </c>
      <c r="C8" s="177" t="str">
        <f>IFERROR(VLOOKUP(B14,'entity lookup'!$A$2:$E$736,4,FALSE),"")</f>
        <v/>
      </c>
      <c r="D8" s="177"/>
      <c r="E8" s="11"/>
      <c r="F8" s="10"/>
      <c r="G8" s="10"/>
      <c r="H8" s="68"/>
      <c r="I8" s="12"/>
      <c r="J8" s="171"/>
      <c r="K8" s="171"/>
      <c r="L8" s="14"/>
      <c r="M8" s="14"/>
      <c r="N8" s="14"/>
      <c r="O8" s="14"/>
      <c r="P8" s="14"/>
    </row>
    <row r="9" spans="1:21" ht="15.75" x14ac:dyDescent="0.25">
      <c r="A9" s="10"/>
      <c r="B9" s="69"/>
      <c r="C9" s="172">
        <v>0</v>
      </c>
      <c r="D9" s="172"/>
      <c r="E9" s="11"/>
      <c r="F9" s="10"/>
      <c r="G9" s="10"/>
      <c r="H9" s="68"/>
      <c r="I9" s="12"/>
    </row>
    <row r="10" spans="1:21" ht="15.75" x14ac:dyDescent="0.25">
      <c r="A10" s="10"/>
      <c r="B10" s="67" t="s">
        <v>1618</v>
      </c>
      <c r="C10" s="183" t="str">
        <f>IFERROR(VLOOKUP(B14,'entity lookup'!$A$2:$E$736,3,FALSE),"")</f>
        <v/>
      </c>
      <c r="D10" s="183"/>
      <c r="E10" s="183"/>
      <c r="F10" s="183"/>
      <c r="G10" s="183"/>
      <c r="H10" s="184"/>
      <c r="I10" s="12"/>
      <c r="J10" s="113"/>
      <c r="K10" s="113"/>
      <c r="L10" s="119"/>
      <c r="M10" s="119"/>
      <c r="N10" s="119"/>
      <c r="O10" s="119"/>
      <c r="P10" s="119"/>
    </row>
    <row r="11" spans="1:21" ht="15.75" x14ac:dyDescent="0.25">
      <c r="A11" s="10"/>
      <c r="B11" s="69"/>
      <c r="C11" s="118"/>
      <c r="D11" s="118"/>
      <c r="E11" s="11"/>
      <c r="F11" s="10"/>
      <c r="G11" s="10"/>
      <c r="H11" s="68"/>
      <c r="I11" s="12"/>
      <c r="J11" s="113"/>
      <c r="K11" s="113"/>
      <c r="L11" s="119"/>
      <c r="M11" s="119"/>
      <c r="N11" s="119"/>
      <c r="O11" s="119"/>
      <c r="P11" s="119"/>
    </row>
    <row r="12" spans="1:21" ht="15.75" x14ac:dyDescent="0.25">
      <c r="A12" s="10"/>
      <c r="B12" s="67" t="s">
        <v>1619</v>
      </c>
      <c r="C12" s="185" t="str">
        <f>IFERROR(VLOOKUP(B14,'entity lookup'!$A$2:$E$736,2,FALSE),"")</f>
        <v/>
      </c>
      <c r="D12" s="185"/>
      <c r="E12" s="185"/>
      <c r="F12" s="185"/>
      <c r="G12" s="10"/>
      <c r="H12" s="68"/>
      <c r="I12" s="12"/>
      <c r="J12" s="171" t="s">
        <v>3</v>
      </c>
      <c r="K12" s="171"/>
      <c r="L12" s="147"/>
      <c r="M12" s="147"/>
      <c r="N12" s="147"/>
      <c r="O12" s="147"/>
      <c r="P12" s="119"/>
    </row>
    <row r="13" spans="1:21" ht="15.75" x14ac:dyDescent="0.25">
      <c r="A13" s="10"/>
      <c r="B13" s="69"/>
      <c r="C13" s="118"/>
      <c r="D13" s="118"/>
      <c r="E13" s="11"/>
      <c r="F13" s="10"/>
      <c r="G13" s="10"/>
      <c r="H13" s="68"/>
      <c r="I13" s="12"/>
      <c r="J13" s="113"/>
      <c r="K13" s="113"/>
      <c r="L13" s="186"/>
      <c r="M13" s="186"/>
      <c r="N13" s="186"/>
      <c r="O13" s="186"/>
      <c r="P13" s="119"/>
    </row>
    <row r="14" spans="1:21" ht="15.75" x14ac:dyDescent="0.25">
      <c r="A14" s="10"/>
      <c r="B14" s="179"/>
      <c r="C14" s="180"/>
      <c r="D14" s="180"/>
      <c r="E14" s="180"/>
      <c r="F14" s="180"/>
      <c r="G14" s="180"/>
      <c r="H14" s="181"/>
      <c r="I14" s="12"/>
      <c r="J14" s="171"/>
      <c r="K14" s="171"/>
      <c r="L14" s="209"/>
      <c r="M14" s="209"/>
      <c r="N14" s="209"/>
      <c r="O14" s="209"/>
      <c r="P14" s="89"/>
    </row>
    <row r="15" spans="1:21" ht="15.75" x14ac:dyDescent="0.25">
      <c r="A15" s="15"/>
      <c r="B15" s="174" t="s">
        <v>12</v>
      </c>
      <c r="C15" s="175"/>
      <c r="D15" s="175"/>
      <c r="E15" s="175"/>
      <c r="F15" s="175"/>
      <c r="G15" s="175"/>
      <c r="H15" s="176"/>
      <c r="I15" s="12"/>
      <c r="J15" s="182" t="s">
        <v>5</v>
      </c>
      <c r="K15" s="182"/>
      <c r="L15" s="147"/>
      <c r="M15" s="147"/>
      <c r="N15" s="147"/>
      <c r="O15" s="147"/>
      <c r="P15" s="119"/>
    </row>
    <row r="16" spans="1:21" ht="15.75" x14ac:dyDescent="0.25">
      <c r="A16" s="15"/>
      <c r="B16" s="214"/>
      <c r="C16" s="215"/>
      <c r="D16" s="215"/>
      <c r="E16" s="215"/>
      <c r="F16" s="215"/>
      <c r="G16" s="215"/>
      <c r="H16" s="216"/>
      <c r="I16" s="12"/>
      <c r="J16" s="182"/>
      <c r="K16" s="182"/>
      <c r="L16" s="210"/>
      <c r="M16" s="210"/>
      <c r="N16" s="210"/>
      <c r="O16" s="210"/>
      <c r="P16" s="121"/>
    </row>
    <row r="17" spans="1:16" ht="15.75" x14ac:dyDescent="0.25">
      <c r="A17" s="15"/>
      <c r="B17" s="174" t="s">
        <v>4</v>
      </c>
      <c r="C17" s="175"/>
      <c r="D17" s="175"/>
      <c r="E17" s="175"/>
      <c r="F17" s="175"/>
      <c r="G17" s="175"/>
      <c r="H17" s="176"/>
      <c r="I17" s="12"/>
      <c r="J17" s="16"/>
      <c r="K17" s="16"/>
      <c r="L17" s="210"/>
      <c r="M17" s="210"/>
      <c r="N17" s="210"/>
      <c r="O17" s="210"/>
      <c r="P17" s="121"/>
    </row>
    <row r="18" spans="1:16" ht="15.75" x14ac:dyDescent="0.25">
      <c r="A18" s="15"/>
      <c r="B18" s="214"/>
      <c r="C18" s="215"/>
      <c r="D18" s="215"/>
      <c r="E18" s="16"/>
      <c r="F18" s="84" t="s">
        <v>1055</v>
      </c>
      <c r="G18" s="15"/>
      <c r="H18" s="79"/>
      <c r="I18" s="12"/>
      <c r="J18" s="17"/>
      <c r="K18" s="17"/>
      <c r="L18" s="186"/>
      <c r="M18" s="186"/>
      <c r="N18" s="186"/>
      <c r="O18" s="186"/>
      <c r="P18" s="119"/>
    </row>
    <row r="19" spans="1:16" ht="16.5" thickBot="1" x14ac:dyDescent="0.3">
      <c r="A19" s="3"/>
      <c r="B19" s="212" t="s">
        <v>22</v>
      </c>
      <c r="C19" s="213"/>
      <c r="D19" s="213"/>
      <c r="E19" s="70"/>
      <c r="F19" s="106" t="s">
        <v>23</v>
      </c>
      <c r="G19" s="71"/>
      <c r="H19" s="107" t="s">
        <v>24</v>
      </c>
      <c r="I19" s="18"/>
      <c r="J19" s="17"/>
      <c r="K19" s="17"/>
      <c r="L19" s="17"/>
      <c r="M19" s="17"/>
      <c r="N19" s="17"/>
      <c r="O19" s="17"/>
      <c r="P19" s="17"/>
    </row>
    <row r="20" spans="1:16" ht="10.5" customHeight="1" thickTop="1" x14ac:dyDescent="0.25">
      <c r="A20" s="3"/>
      <c r="B20" s="56"/>
      <c r="C20" s="56"/>
      <c r="D20" s="56"/>
      <c r="E20" s="57"/>
      <c r="F20" s="57"/>
      <c r="G20" s="5"/>
      <c r="H20" s="57"/>
      <c r="I20" s="18"/>
      <c r="J20" s="17"/>
      <c r="K20" s="17"/>
      <c r="L20" s="17"/>
      <c r="M20" s="17"/>
      <c r="N20" s="17"/>
      <c r="O20" s="17"/>
      <c r="P20" s="17"/>
    </row>
    <row r="21" spans="1:16" ht="30" customHeight="1" x14ac:dyDescent="0.25">
      <c r="A21" s="3"/>
      <c r="B21" s="217" t="s">
        <v>1621</v>
      </c>
      <c r="C21" s="217"/>
      <c r="D21" s="211"/>
      <c r="E21" s="211"/>
      <c r="F21" s="211"/>
      <c r="G21" s="211"/>
      <c r="H21" s="211"/>
      <c r="I21" s="211"/>
      <c r="J21" s="211"/>
      <c r="K21" s="211"/>
      <c r="L21" s="211"/>
      <c r="M21" s="211"/>
      <c r="N21" s="211"/>
      <c r="O21" s="211"/>
      <c r="P21" s="120"/>
    </row>
    <row r="22" spans="1:16" ht="10.5" customHeight="1" x14ac:dyDescent="0.25">
      <c r="A22" s="3"/>
      <c r="B22" s="56"/>
      <c r="C22" s="56"/>
      <c r="D22" s="56"/>
      <c r="E22" s="57"/>
      <c r="F22" s="57"/>
      <c r="G22" s="5"/>
      <c r="H22" s="57"/>
      <c r="I22" s="18"/>
      <c r="J22" s="17"/>
      <c r="K22" s="17"/>
      <c r="L22" s="17"/>
      <c r="M22" s="17"/>
      <c r="N22" s="17"/>
      <c r="O22" s="17"/>
      <c r="P22" s="17"/>
    </row>
    <row r="23" spans="1:16" ht="30" customHeight="1" x14ac:dyDescent="0.25">
      <c r="A23" s="3"/>
      <c r="B23" s="129" t="s">
        <v>1620</v>
      </c>
      <c r="C23" s="129"/>
      <c r="D23" s="206"/>
      <c r="E23" s="206"/>
      <c r="F23" s="206"/>
      <c r="G23" s="206"/>
      <c r="H23" s="206"/>
      <c r="I23" s="124"/>
      <c r="J23" s="207" t="s">
        <v>1622</v>
      </c>
      <c r="K23" s="207"/>
      <c r="L23" s="208"/>
      <c r="M23" s="208"/>
      <c r="N23" s="208"/>
      <c r="O23" s="208"/>
      <c r="P23" s="17"/>
    </row>
    <row r="24" spans="1:16" ht="30" customHeight="1" x14ac:dyDescent="0.25">
      <c r="A24" s="3"/>
      <c r="B24" s="129" t="s">
        <v>1623</v>
      </c>
      <c r="C24" s="129"/>
      <c r="D24" s="130"/>
      <c r="E24" s="130"/>
      <c r="F24" s="130"/>
      <c r="G24" s="130"/>
      <c r="H24" s="130"/>
      <c r="I24" s="124"/>
      <c r="J24" s="125"/>
      <c r="K24" s="125"/>
      <c r="L24" s="126"/>
      <c r="M24" s="126"/>
      <c r="N24" s="126"/>
      <c r="O24" s="126"/>
      <c r="P24" s="17"/>
    </row>
    <row r="25" spans="1:16" ht="10.5" customHeight="1" x14ac:dyDescent="0.25">
      <c r="A25" s="3"/>
      <c r="B25" s="56"/>
      <c r="C25" s="56"/>
      <c r="D25" s="56"/>
      <c r="E25" s="57"/>
      <c r="F25" s="57"/>
      <c r="G25" s="5"/>
      <c r="H25" s="57"/>
      <c r="I25" s="18"/>
      <c r="J25" s="17"/>
      <c r="K25" s="17"/>
      <c r="L25" s="17"/>
      <c r="M25" s="17"/>
      <c r="N25" s="17"/>
      <c r="O25" s="17"/>
      <c r="P25" s="17"/>
    </row>
    <row r="26" spans="1:16" ht="33" customHeight="1" x14ac:dyDescent="0.2">
      <c r="A26" s="146" t="s">
        <v>39</v>
      </c>
      <c r="B26" s="146"/>
      <c r="C26" s="146"/>
      <c r="D26" s="146"/>
      <c r="E26" s="146"/>
      <c r="F26" s="146"/>
      <c r="G26" s="146"/>
      <c r="H26" s="146"/>
      <c r="I26" s="146"/>
      <c r="J26" s="146"/>
      <c r="K26" s="146"/>
      <c r="L26" s="146"/>
      <c r="M26" s="146"/>
      <c r="N26" s="146"/>
      <c r="O26" s="146"/>
      <c r="P26" s="146"/>
    </row>
    <row r="27" spans="1:16" ht="15.75" customHeight="1" x14ac:dyDescent="0.25">
      <c r="A27" s="3"/>
      <c r="B27" s="100"/>
      <c r="C27" s="100"/>
      <c r="D27" s="100"/>
      <c r="E27" s="100"/>
      <c r="F27" s="100"/>
      <c r="G27" s="100"/>
      <c r="H27" s="100"/>
      <c r="I27" s="100"/>
      <c r="J27" s="100"/>
      <c r="K27" s="100"/>
      <c r="L27" s="100"/>
      <c r="M27" s="100"/>
      <c r="N27" s="100"/>
      <c r="O27" s="100"/>
      <c r="P27" s="100"/>
    </row>
    <row r="28" spans="1:16" ht="15.75" x14ac:dyDescent="0.2">
      <c r="A28" s="138" t="s">
        <v>1641</v>
      </c>
      <c r="B28" s="138"/>
      <c r="C28" s="138"/>
      <c r="D28" s="138"/>
      <c r="E28" s="138"/>
      <c r="F28" s="138"/>
      <c r="G28" s="138"/>
      <c r="H28" s="138"/>
      <c r="I28" s="138"/>
      <c r="J28" s="138"/>
      <c r="K28" s="138"/>
      <c r="L28" s="138"/>
      <c r="M28" s="138"/>
      <c r="N28" s="138"/>
      <c r="O28" s="138"/>
      <c r="P28" s="138"/>
    </row>
    <row r="29" spans="1:16" ht="9.6" customHeight="1" x14ac:dyDescent="0.25">
      <c r="A29" s="3"/>
      <c r="B29" s="24"/>
      <c r="C29" s="12"/>
      <c r="D29" s="12"/>
      <c r="E29" s="12"/>
      <c r="F29" s="12"/>
      <c r="G29" s="90"/>
      <c r="H29" s="90"/>
      <c r="I29" s="90"/>
      <c r="J29" s="90"/>
      <c r="K29" s="90"/>
      <c r="L29" s="90"/>
      <c r="M29" s="90"/>
      <c r="N29" s="90"/>
      <c r="O29" s="90"/>
      <c r="P29" s="90"/>
    </row>
    <row r="30" spans="1:16" ht="15.75" x14ac:dyDescent="0.25">
      <c r="B30" s="26" t="s">
        <v>15</v>
      </c>
      <c r="C30" s="147"/>
      <c r="D30" s="147"/>
      <c r="E30" s="147"/>
      <c r="F30" s="147"/>
      <c r="G30" s="147"/>
      <c r="H30" s="147"/>
      <c r="I30" s="147"/>
      <c r="J30" s="25" t="s">
        <v>7</v>
      </c>
      <c r="K30" s="205"/>
      <c r="L30" s="205"/>
      <c r="M30" s="205"/>
      <c r="N30" s="205"/>
      <c r="O30" s="205"/>
      <c r="P30" s="205"/>
    </row>
    <row r="31" spans="1:16" ht="8.25" customHeight="1" x14ac:dyDescent="0.25">
      <c r="B31" s="92"/>
      <c r="C31" s="26"/>
      <c r="D31" s="26"/>
      <c r="E31" s="26"/>
      <c r="F31" s="26"/>
      <c r="G31" s="26"/>
      <c r="H31" s="26"/>
      <c r="I31" s="26"/>
      <c r="J31" s="25"/>
      <c r="K31" s="91"/>
      <c r="L31" s="91"/>
      <c r="M31" s="91"/>
      <c r="N31" s="91"/>
    </row>
    <row r="32" spans="1:16" ht="15.75" x14ac:dyDescent="0.25">
      <c r="B32" s="89" t="s">
        <v>13</v>
      </c>
      <c r="C32" s="147"/>
      <c r="D32" s="147"/>
      <c r="E32" s="147"/>
      <c r="F32" s="147"/>
      <c r="G32" s="147"/>
      <c r="H32" s="147"/>
      <c r="I32" s="147"/>
      <c r="J32" s="86" t="s">
        <v>14</v>
      </c>
      <c r="K32" s="147"/>
      <c r="L32" s="147"/>
      <c r="M32" s="147"/>
      <c r="N32" s="147"/>
      <c r="O32" s="147"/>
      <c r="P32" s="147"/>
    </row>
    <row r="33" spans="1:16" ht="8.25" customHeight="1" x14ac:dyDescent="0.25">
      <c r="A33" s="3"/>
      <c r="B33" s="89"/>
      <c r="C33" s="89"/>
      <c r="D33" s="89"/>
      <c r="E33" s="89"/>
      <c r="F33" s="89"/>
      <c r="G33" s="89"/>
      <c r="H33" s="89"/>
      <c r="I33" s="89"/>
      <c r="J33" s="89"/>
      <c r="K33" s="89"/>
      <c r="L33" s="89"/>
      <c r="M33" s="89"/>
      <c r="N33" s="89"/>
      <c r="O33" s="89"/>
      <c r="P33" s="89"/>
    </row>
    <row r="34" spans="1:16" s="77" customFormat="1" ht="15.75" x14ac:dyDescent="0.2">
      <c r="A34" s="95" t="s">
        <v>41</v>
      </c>
      <c r="B34" s="95"/>
      <c r="C34" s="95"/>
      <c r="D34" s="95"/>
      <c r="E34" s="95"/>
      <c r="F34" s="95"/>
      <c r="G34" s="95"/>
      <c r="H34" s="95"/>
      <c r="I34" s="95"/>
      <c r="J34" s="95"/>
      <c r="K34" s="95"/>
      <c r="L34" s="95"/>
      <c r="M34" s="95"/>
      <c r="N34" s="95"/>
      <c r="O34" s="95"/>
      <c r="P34" s="95"/>
    </row>
    <row r="35" spans="1:16" ht="8.25" customHeight="1" x14ac:dyDescent="0.25">
      <c r="A35" s="3"/>
      <c r="B35" s="4"/>
      <c r="C35" s="4"/>
      <c r="D35" s="4"/>
      <c r="E35" s="4"/>
      <c r="F35" s="4"/>
      <c r="G35" s="4"/>
      <c r="H35" s="4"/>
      <c r="I35" s="4"/>
      <c r="J35" s="4"/>
      <c r="K35" s="3"/>
      <c r="L35" s="3"/>
      <c r="M35" s="3"/>
      <c r="N35" s="3"/>
      <c r="O35" s="3"/>
      <c r="P35" s="3"/>
    </row>
    <row r="36" spans="1:16" ht="15.75" x14ac:dyDescent="0.25">
      <c r="A36" s="127" t="s">
        <v>1642</v>
      </c>
      <c r="C36" s="147"/>
      <c r="D36" s="147"/>
      <c r="E36" s="147"/>
      <c r="F36" s="147"/>
      <c r="G36" s="147"/>
      <c r="H36" s="147"/>
      <c r="I36" s="147"/>
      <c r="J36" s="147"/>
      <c r="K36" s="27" t="s">
        <v>6</v>
      </c>
      <c r="L36" s="149"/>
      <c r="M36" s="149"/>
      <c r="N36" s="149"/>
      <c r="O36" s="149"/>
      <c r="P36" s="149"/>
    </row>
    <row r="37" spans="1:16" ht="15.75" x14ac:dyDescent="0.25">
      <c r="A37" s="3"/>
      <c r="B37" s="89"/>
      <c r="D37" s="98" t="s">
        <v>37</v>
      </c>
      <c r="E37" s="87"/>
      <c r="F37" s="87"/>
      <c r="G37" s="87"/>
      <c r="H37" s="87"/>
      <c r="I37" s="87"/>
      <c r="J37" s="87"/>
      <c r="K37" s="23"/>
      <c r="M37" s="99" t="s">
        <v>28</v>
      </c>
      <c r="N37" s="88"/>
      <c r="O37" s="94"/>
    </row>
    <row r="38" spans="1:16" ht="15.75" x14ac:dyDescent="0.25">
      <c r="A38" s="3"/>
      <c r="B38" s="128" t="s">
        <v>1640</v>
      </c>
      <c r="C38" s="148"/>
      <c r="D38" s="148"/>
      <c r="E38" s="148"/>
      <c r="F38" s="148"/>
      <c r="G38" s="148"/>
      <c r="H38" s="148"/>
      <c r="I38" s="148"/>
      <c r="J38" s="148"/>
      <c r="K38" s="93"/>
      <c r="L38" s="23"/>
      <c r="M38" s="23"/>
      <c r="N38" s="23"/>
      <c r="O38" s="23"/>
      <c r="P38" s="23"/>
    </row>
    <row r="39" spans="1:16" ht="8.25" customHeight="1" x14ac:dyDescent="0.25">
      <c r="A39" s="3"/>
      <c r="B39" s="28"/>
      <c r="C39" s="29"/>
      <c r="D39" s="29"/>
      <c r="E39" s="29"/>
      <c r="F39" s="29"/>
      <c r="G39" s="29"/>
      <c r="H39" s="29"/>
      <c r="I39" s="29"/>
      <c r="J39" s="29"/>
      <c r="K39" s="29"/>
      <c r="L39" s="23"/>
      <c r="M39" s="23"/>
      <c r="N39" s="23"/>
      <c r="O39" s="23"/>
      <c r="P39" s="23"/>
    </row>
    <row r="40" spans="1:16" ht="15.75" x14ac:dyDescent="0.2">
      <c r="A40" s="138" t="s">
        <v>9</v>
      </c>
      <c r="B40" s="138"/>
      <c r="C40" s="138"/>
      <c r="D40" s="138"/>
      <c r="E40" s="138"/>
      <c r="F40" s="138"/>
      <c r="G40" s="138"/>
      <c r="H40" s="138"/>
      <c r="I40" s="138"/>
      <c r="J40" s="138"/>
      <c r="K40" s="138"/>
      <c r="L40" s="138"/>
      <c r="M40" s="138"/>
      <c r="N40" s="138"/>
      <c r="O40" s="138"/>
      <c r="P40" s="138"/>
    </row>
    <row r="41" spans="1:16" ht="15.75" x14ac:dyDescent="0.2">
      <c r="A41" s="198" t="s">
        <v>1067</v>
      </c>
      <c r="B41" s="198"/>
      <c r="C41" s="198"/>
      <c r="D41" s="198"/>
      <c r="E41" s="198"/>
      <c r="F41" s="198"/>
      <c r="G41" s="198"/>
      <c r="H41" s="198"/>
      <c r="I41" s="198"/>
      <c r="J41" s="198"/>
      <c r="K41" s="198"/>
      <c r="L41" s="198"/>
      <c r="M41" s="198"/>
      <c r="N41" s="198"/>
      <c r="O41" s="198"/>
      <c r="P41" s="198"/>
    </row>
    <row r="42" spans="1:16" ht="15.75" x14ac:dyDescent="0.25">
      <c r="A42" s="201"/>
      <c r="B42" s="201"/>
      <c r="C42" s="201"/>
      <c r="D42" s="201"/>
      <c r="E42" s="201"/>
      <c r="F42" s="201"/>
      <c r="G42" s="201"/>
      <c r="H42" s="201"/>
      <c r="I42" s="9"/>
      <c r="J42" s="9"/>
      <c r="K42" s="9"/>
      <c r="L42" s="9"/>
    </row>
    <row r="43" spans="1:16" ht="15.75" x14ac:dyDescent="0.25">
      <c r="A43" s="203" t="s">
        <v>1639</v>
      </c>
      <c r="B43" s="203"/>
      <c r="C43" s="203"/>
      <c r="D43" s="203"/>
      <c r="E43" s="203"/>
      <c r="F43" s="203"/>
      <c r="G43" s="203"/>
      <c r="H43" s="203"/>
      <c r="I43" s="31"/>
      <c r="J43" s="202"/>
      <c r="K43" s="202"/>
      <c r="L43" s="202"/>
      <c r="M43" s="32" t="s">
        <v>10</v>
      </c>
      <c r="N43" s="200"/>
      <c r="O43" s="200"/>
      <c r="P43" s="200"/>
    </row>
    <row r="44" spans="1:16" ht="12" customHeight="1" x14ac:dyDescent="0.25">
      <c r="A44" s="33"/>
      <c r="B44" s="33"/>
      <c r="C44" s="33"/>
      <c r="D44" s="33"/>
      <c r="E44" s="33"/>
      <c r="F44" s="33"/>
      <c r="G44" s="33"/>
      <c r="H44" s="33"/>
      <c r="I44" s="33"/>
      <c r="J44" s="33"/>
      <c r="K44" s="33"/>
      <c r="L44" s="33"/>
    </row>
    <row r="45" spans="1:16" ht="15.75" x14ac:dyDescent="0.25">
      <c r="A45" s="199" t="s">
        <v>1072</v>
      </c>
      <c r="B45" s="199"/>
      <c r="C45" s="199"/>
      <c r="D45" s="199"/>
      <c r="E45" s="199"/>
      <c r="F45" s="199"/>
      <c r="G45" s="199"/>
      <c r="H45" s="199"/>
      <c r="I45" s="199"/>
      <c r="J45" s="199"/>
      <c r="K45" s="199"/>
      <c r="L45" s="9"/>
    </row>
    <row r="46" spans="1:16" ht="15.75" x14ac:dyDescent="0.25">
      <c r="A46" s="199"/>
      <c r="B46" s="199"/>
      <c r="C46" s="199"/>
      <c r="D46" s="199"/>
      <c r="E46" s="199"/>
      <c r="F46" s="199"/>
      <c r="G46" s="199"/>
      <c r="H46" s="199"/>
      <c r="I46" s="199"/>
      <c r="J46" s="199"/>
      <c r="K46" s="199"/>
      <c r="L46" s="9"/>
    </row>
    <row r="47" spans="1:16" ht="10.5" customHeight="1" x14ac:dyDescent="0.25">
      <c r="A47" s="34"/>
      <c r="B47" s="34"/>
      <c r="C47" s="34"/>
      <c r="D47" s="34"/>
      <c r="E47" s="34"/>
      <c r="F47" s="34"/>
      <c r="G47" s="34"/>
      <c r="H47" s="9"/>
      <c r="I47" s="9"/>
      <c r="J47" s="9"/>
      <c r="K47" s="9"/>
      <c r="L47" s="9"/>
    </row>
    <row r="48" spans="1:16" ht="15.75" x14ac:dyDescent="0.25">
      <c r="A48" s="137" t="s">
        <v>1073</v>
      </c>
      <c r="B48" s="137"/>
      <c r="C48" s="137"/>
      <c r="D48" s="137"/>
      <c r="E48" s="137"/>
      <c r="F48" s="137"/>
      <c r="G48" s="137"/>
      <c r="H48" s="137"/>
      <c r="I48" s="137"/>
      <c r="J48" s="137"/>
      <c r="K48" s="137"/>
      <c r="L48" s="9"/>
    </row>
    <row r="49" spans="1:16" ht="15.75" x14ac:dyDescent="0.25">
      <c r="A49" s="137"/>
      <c r="B49" s="137"/>
      <c r="C49" s="137"/>
      <c r="D49" s="137"/>
      <c r="E49" s="137"/>
      <c r="F49" s="137"/>
      <c r="G49" s="137"/>
      <c r="H49" s="137"/>
      <c r="I49" s="137"/>
      <c r="J49" s="137"/>
      <c r="K49" s="137"/>
      <c r="L49" s="9"/>
    </row>
    <row r="50" spans="1:16" ht="15.75" x14ac:dyDescent="0.25">
      <c r="A50" s="137"/>
      <c r="B50" s="137"/>
      <c r="C50" s="137"/>
      <c r="D50" s="137"/>
      <c r="E50" s="137"/>
      <c r="F50" s="137"/>
      <c r="G50" s="137"/>
      <c r="H50" s="137"/>
      <c r="I50" s="137"/>
      <c r="J50" s="137"/>
      <c r="K50" s="137"/>
      <c r="L50" s="42"/>
      <c r="M50" s="32" t="s">
        <v>11</v>
      </c>
      <c r="N50" s="195" t="str">
        <f>IF(N43&lt;750001,"0",IF(N43&lt;1000001,"$0",IF(N43&lt;1500001,"$800.00",IF(N43&lt;2500001,"$950.00", IF(N43&lt;5000001,"$1300.00", IF(N43&lt;10000001,"$1700.00", IF(N43&lt;50000001,"$2500.00", IF(N43&gt;50000000,"$3000.00"))))))))</f>
        <v>0</v>
      </c>
      <c r="O50" s="195"/>
      <c r="P50" s="195"/>
    </row>
    <row r="51" spans="1:16" ht="9" customHeight="1" x14ac:dyDescent="0.25">
      <c r="A51" s="36"/>
      <c r="B51" s="36"/>
      <c r="C51" s="36"/>
      <c r="D51" s="36"/>
      <c r="E51" s="36"/>
      <c r="F51" s="36"/>
      <c r="G51" s="36"/>
      <c r="H51" s="36"/>
      <c r="I51" s="31"/>
      <c r="J51" s="41"/>
      <c r="K51" s="41"/>
      <c r="L51" s="41"/>
      <c r="M51" s="32"/>
      <c r="N51" s="62"/>
      <c r="O51" s="62"/>
      <c r="P51" s="63"/>
    </row>
    <row r="52" spans="1:16" ht="15.75" x14ac:dyDescent="0.2">
      <c r="A52" s="137" t="s">
        <v>34</v>
      </c>
      <c r="B52" s="137"/>
      <c r="C52" s="137"/>
      <c r="D52" s="137"/>
      <c r="E52" s="137"/>
      <c r="F52" s="137"/>
      <c r="G52" s="137"/>
      <c r="H52" s="137"/>
      <c r="I52" s="137"/>
      <c r="J52" s="137"/>
      <c r="K52" s="137"/>
      <c r="L52" s="36"/>
    </row>
    <row r="53" spans="1:16" ht="8.25" customHeight="1" x14ac:dyDescent="0.2">
      <c r="A53" s="35"/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</row>
    <row r="54" spans="1:16" ht="70.5" customHeight="1" x14ac:dyDescent="0.2">
      <c r="A54" s="196" t="s">
        <v>1074</v>
      </c>
      <c r="B54" s="196"/>
      <c r="C54" s="196"/>
      <c r="D54" s="196"/>
      <c r="E54" s="196"/>
      <c r="F54" s="196"/>
      <c r="G54" s="196"/>
      <c r="H54" s="196"/>
      <c r="I54" s="196"/>
      <c r="J54" s="196"/>
      <c r="K54" s="196"/>
      <c r="L54" s="196"/>
      <c r="M54" s="196"/>
      <c r="N54" s="196"/>
      <c r="O54" s="196"/>
      <c r="P54" s="196"/>
    </row>
    <row r="55" spans="1:16" ht="15.75" x14ac:dyDescent="0.2">
      <c r="A55" s="37"/>
      <c r="B55" s="204" t="s">
        <v>33</v>
      </c>
      <c r="C55" s="204"/>
      <c r="D55" s="204"/>
      <c r="E55" s="37"/>
      <c r="F55" s="140">
        <f>N43</f>
        <v>0</v>
      </c>
      <c r="G55" s="140"/>
      <c r="H55" s="140"/>
      <c r="I55" s="37"/>
      <c r="J55" s="37"/>
      <c r="K55" s="37"/>
      <c r="L55" s="37"/>
      <c r="M55" s="37"/>
      <c r="N55" s="37"/>
      <c r="O55" s="37"/>
      <c r="P55" s="37"/>
    </row>
    <row r="56" spans="1:16" ht="15.75" x14ac:dyDescent="0.25">
      <c r="A56" s="33"/>
      <c r="B56" s="191" t="s">
        <v>40</v>
      </c>
      <c r="C56" s="191"/>
      <c r="D56" s="191"/>
      <c r="E56" s="33"/>
      <c r="F56" s="141"/>
      <c r="G56" s="141"/>
      <c r="H56" s="141"/>
      <c r="I56" s="33"/>
      <c r="J56" s="40"/>
      <c r="K56" s="143" t="s">
        <v>17</v>
      </c>
      <c r="L56" s="143"/>
      <c r="M56" s="143"/>
      <c r="N56" s="197" t="str">
        <f>IF(F57&gt;=1000000,"YES","NO")</f>
        <v>NO</v>
      </c>
      <c r="O56" s="197"/>
      <c r="P56" s="197"/>
    </row>
    <row r="57" spans="1:16" ht="15.75" x14ac:dyDescent="0.25">
      <c r="A57" s="38"/>
      <c r="B57" s="142" t="s">
        <v>8</v>
      </c>
      <c r="C57" s="142"/>
      <c r="D57" s="142"/>
      <c r="E57" s="38"/>
      <c r="F57" s="192">
        <f>F55+F56</f>
        <v>0</v>
      </c>
      <c r="G57" s="192"/>
      <c r="H57" s="192"/>
      <c r="I57" s="38"/>
      <c r="J57" s="33"/>
      <c r="K57" s="48"/>
      <c r="L57" s="48"/>
      <c r="M57" s="48"/>
      <c r="N57" s="33"/>
      <c r="O57" s="33"/>
      <c r="P57" s="49"/>
    </row>
    <row r="58" spans="1:16" ht="12" customHeight="1" x14ac:dyDescent="0.25">
      <c r="A58" s="38"/>
      <c r="B58" s="97"/>
      <c r="C58" s="97"/>
      <c r="D58" s="97"/>
      <c r="E58" s="38"/>
      <c r="F58" s="102"/>
      <c r="G58" s="103"/>
      <c r="H58" s="103"/>
      <c r="I58" s="38"/>
      <c r="J58" s="33"/>
      <c r="K58" s="48"/>
      <c r="L58" s="48"/>
      <c r="M58" s="48"/>
      <c r="N58" s="33"/>
      <c r="O58" s="33"/>
      <c r="P58" s="33"/>
    </row>
    <row r="59" spans="1:16" ht="15.75" x14ac:dyDescent="0.2">
      <c r="A59" s="101" t="s">
        <v>1075</v>
      </c>
      <c r="B59" s="101"/>
      <c r="C59" s="101"/>
      <c r="D59" s="101"/>
      <c r="E59" s="101"/>
      <c r="F59" s="101"/>
      <c r="G59" s="101"/>
      <c r="H59" s="101"/>
      <c r="I59" s="101"/>
      <c r="J59" s="101"/>
      <c r="K59" s="101"/>
      <c r="L59" s="101"/>
      <c r="M59" s="101"/>
      <c r="N59" s="30"/>
      <c r="O59" s="30"/>
      <c r="P59" s="30"/>
    </row>
    <row r="60" spans="1:16" ht="12" customHeight="1" x14ac:dyDescent="0.2">
      <c r="A60" s="101"/>
      <c r="B60" s="101"/>
      <c r="C60" s="101"/>
      <c r="D60" s="101"/>
      <c r="E60" s="101"/>
      <c r="F60" s="101"/>
      <c r="G60" s="101"/>
      <c r="H60" s="101"/>
      <c r="I60" s="101"/>
      <c r="J60" s="101"/>
      <c r="K60" s="101"/>
      <c r="L60" s="101"/>
      <c r="M60" s="101"/>
      <c r="N60" s="30"/>
      <c r="O60" s="30"/>
      <c r="P60" s="30"/>
    </row>
    <row r="61" spans="1:16" ht="62.25" customHeight="1" x14ac:dyDescent="0.2">
      <c r="A61" s="188" t="s">
        <v>1057</v>
      </c>
      <c r="B61" s="188"/>
      <c r="C61" s="188"/>
      <c r="D61" s="188"/>
      <c r="E61" s="188"/>
      <c r="F61" s="188"/>
      <c r="G61" s="188"/>
      <c r="H61" s="188"/>
      <c r="I61" s="188"/>
      <c r="J61" s="188"/>
      <c r="K61" s="188"/>
      <c r="L61" s="188"/>
      <c r="M61" s="188"/>
      <c r="N61" s="188"/>
      <c r="O61" s="188"/>
      <c r="P61" s="188"/>
    </row>
    <row r="62" spans="1:16" ht="12" customHeight="1" x14ac:dyDescent="0.2">
      <c r="A62" s="104"/>
      <c r="B62" s="105"/>
      <c r="C62" s="105"/>
      <c r="D62" s="105"/>
      <c r="E62" s="105"/>
      <c r="F62" s="105"/>
      <c r="G62" s="105"/>
      <c r="H62" s="105"/>
      <c r="I62" s="105"/>
      <c r="J62" s="105"/>
      <c r="K62" s="105"/>
      <c r="L62" s="105"/>
      <c r="M62" s="105"/>
      <c r="N62" s="105"/>
      <c r="O62" s="105"/>
      <c r="P62" s="105"/>
    </row>
    <row r="63" spans="1:16" ht="53.25" customHeight="1" x14ac:dyDescent="0.2">
      <c r="A63" s="189" t="s">
        <v>1076</v>
      </c>
      <c r="B63" s="190"/>
      <c r="C63" s="190"/>
      <c r="D63" s="190"/>
      <c r="E63" s="190"/>
      <c r="F63" s="190"/>
      <c r="G63" s="190"/>
      <c r="H63" s="190"/>
      <c r="I63" s="190"/>
      <c r="J63" s="190"/>
      <c r="K63" s="190"/>
      <c r="L63" s="190"/>
      <c r="M63" s="190"/>
      <c r="N63" s="190"/>
      <c r="O63" s="190"/>
      <c r="P63" s="190"/>
    </row>
    <row r="64" spans="1:16" ht="15.75" customHeight="1" x14ac:dyDescent="0.2">
      <c r="A64" s="138" t="s">
        <v>1053</v>
      </c>
      <c r="B64" s="138"/>
      <c r="C64" s="138"/>
      <c r="D64" s="138"/>
      <c r="E64" s="138"/>
      <c r="F64" s="138"/>
      <c r="G64" s="138"/>
      <c r="H64" s="138"/>
      <c r="I64" s="138"/>
      <c r="J64" s="138"/>
      <c r="K64" s="138"/>
      <c r="L64" s="138"/>
      <c r="M64" s="138"/>
      <c r="N64" s="138"/>
      <c r="O64" s="138"/>
      <c r="P64" s="138"/>
    </row>
    <row r="65" spans="1:22" ht="15.75" x14ac:dyDescent="0.25">
      <c r="A65" s="3"/>
      <c r="B65" s="78" t="s">
        <v>1048</v>
      </c>
      <c r="C65" s="72"/>
      <c r="D65" s="72"/>
      <c r="F65" s="193" t="s">
        <v>16</v>
      </c>
      <c r="G65" s="193"/>
      <c r="H65" s="193"/>
      <c r="I65" s="193"/>
      <c r="K65" s="73"/>
      <c r="L65" s="73"/>
      <c r="M65" s="73"/>
      <c r="N65" s="73"/>
      <c r="O65" s="3"/>
      <c r="P65" s="3"/>
    </row>
    <row r="66" spans="1:22" ht="15.75" x14ac:dyDescent="0.25">
      <c r="A66" s="3"/>
      <c r="B66" s="139" t="s">
        <v>1049</v>
      </c>
      <c r="C66" s="139"/>
      <c r="D66" s="20"/>
      <c r="F66" s="194" t="s">
        <v>18</v>
      </c>
      <c r="G66" s="194"/>
      <c r="H66" s="194"/>
      <c r="I66" s="194"/>
      <c r="R66" s="187"/>
      <c r="S66" s="187"/>
      <c r="T66" s="187"/>
      <c r="U66" s="187"/>
      <c r="V66" s="187"/>
    </row>
    <row r="67" spans="1:22" ht="15.75" x14ac:dyDescent="0.25">
      <c r="A67" s="3"/>
      <c r="B67" s="78" t="s">
        <v>1050</v>
      </c>
      <c r="C67" s="58"/>
      <c r="D67" s="60"/>
      <c r="F67" s="21"/>
      <c r="G67" s="50"/>
      <c r="H67" s="50"/>
      <c r="M67" s="21"/>
      <c r="O67" s="21"/>
      <c r="P67" s="21"/>
      <c r="R67" s="52"/>
      <c r="S67" s="59"/>
      <c r="T67" s="59"/>
      <c r="U67" s="59"/>
      <c r="V67" s="59"/>
    </row>
    <row r="68" spans="1:22" ht="15.75" customHeight="1" thickBot="1" x14ac:dyDescent="0.3">
      <c r="A68" s="3"/>
      <c r="B68" s="144" t="s">
        <v>1</v>
      </c>
      <c r="C68" s="144"/>
      <c r="D68" s="144"/>
      <c r="E68" s="144"/>
      <c r="F68" s="144"/>
      <c r="G68" s="74"/>
      <c r="H68" s="145"/>
      <c r="I68" s="145"/>
      <c r="J68" s="145"/>
      <c r="K68" s="145"/>
      <c r="L68" s="145"/>
      <c r="M68" s="145"/>
      <c r="N68" s="145"/>
      <c r="O68" s="75"/>
      <c r="P68" s="21"/>
    </row>
    <row r="69" spans="1:22" ht="15.75" customHeight="1" x14ac:dyDescent="0.25">
      <c r="A69" s="3"/>
      <c r="B69" s="144" t="s">
        <v>38</v>
      </c>
      <c r="C69" s="144"/>
      <c r="D69" s="144"/>
      <c r="E69" s="144"/>
      <c r="F69" s="144"/>
      <c r="G69" s="74"/>
      <c r="H69" s="160" t="s">
        <v>1051</v>
      </c>
      <c r="I69" s="161"/>
      <c r="J69" s="161"/>
      <c r="K69" s="161"/>
      <c r="L69" s="161"/>
      <c r="M69" s="161"/>
      <c r="N69" s="162"/>
      <c r="O69" s="76"/>
      <c r="P69" s="21"/>
    </row>
    <row r="70" spans="1:22" ht="15.75" customHeight="1" x14ac:dyDescent="0.25">
      <c r="A70" s="3"/>
      <c r="B70" s="132" t="s">
        <v>1052</v>
      </c>
      <c r="C70" s="132"/>
      <c r="D70" s="132"/>
      <c r="E70" s="132"/>
      <c r="F70" s="132"/>
      <c r="G70" s="74"/>
      <c r="H70" s="163" t="s">
        <v>1059</v>
      </c>
      <c r="I70" s="164"/>
      <c r="J70" s="164"/>
      <c r="K70" s="164"/>
      <c r="L70" s="164"/>
      <c r="M70" s="164"/>
      <c r="N70" s="165"/>
      <c r="O70" s="76"/>
      <c r="P70" s="21"/>
    </row>
    <row r="71" spans="1:22" ht="15.75" customHeight="1" thickBot="1" x14ac:dyDescent="0.3">
      <c r="A71" s="3"/>
      <c r="B71" s="132" t="s">
        <v>2</v>
      </c>
      <c r="C71" s="132"/>
      <c r="D71" s="132"/>
      <c r="E71" s="132"/>
      <c r="F71" s="132"/>
      <c r="G71" s="74"/>
      <c r="H71" s="166" t="s">
        <v>1060</v>
      </c>
      <c r="I71" s="167"/>
      <c r="J71" s="167"/>
      <c r="K71" s="167"/>
      <c r="L71" s="167"/>
      <c r="M71" s="167"/>
      <c r="N71" s="168"/>
      <c r="O71" s="76"/>
      <c r="P71" s="21"/>
    </row>
    <row r="72" spans="1:22" ht="15.75" customHeight="1" x14ac:dyDescent="0.25">
      <c r="A72" s="3"/>
      <c r="B72" s="132" t="s">
        <v>25</v>
      </c>
      <c r="C72" s="132"/>
      <c r="D72" s="132"/>
      <c r="E72" s="132"/>
      <c r="F72" s="132"/>
      <c r="G72" s="74"/>
      <c r="H72" s="108"/>
      <c r="I72" s="108"/>
      <c r="J72" s="108"/>
      <c r="K72" s="108"/>
      <c r="L72" s="108"/>
      <c r="M72" s="108"/>
      <c r="N72" s="108"/>
      <c r="O72" s="76"/>
      <c r="P72" s="21"/>
    </row>
    <row r="73" spans="1:22" ht="12" customHeight="1" x14ac:dyDescent="0.25">
      <c r="A73" s="3"/>
      <c r="B73" s="52"/>
      <c r="C73" s="50"/>
      <c r="D73" s="50"/>
      <c r="E73" s="50"/>
      <c r="F73" s="50"/>
      <c r="G73" s="50"/>
      <c r="H73" s="50"/>
      <c r="J73" s="51"/>
      <c r="K73" s="21"/>
      <c r="L73" s="21"/>
      <c r="M73" s="21"/>
      <c r="N73" s="21"/>
      <c r="O73" s="21"/>
      <c r="P73" s="21"/>
    </row>
    <row r="74" spans="1:22" ht="15.75" x14ac:dyDescent="0.25">
      <c r="A74" s="3"/>
      <c r="B74" s="151" t="s">
        <v>26</v>
      </c>
      <c r="C74" s="151"/>
      <c r="D74" s="151"/>
      <c r="E74" s="151"/>
      <c r="F74" s="151"/>
      <c r="G74" s="151"/>
      <c r="H74" s="151"/>
      <c r="I74" s="159" t="s">
        <v>1064</v>
      </c>
      <c r="J74" s="159"/>
      <c r="K74" s="159"/>
      <c r="L74" s="19"/>
      <c r="M74" s="19"/>
      <c r="N74" s="19"/>
      <c r="O74" s="19"/>
      <c r="P74" s="19"/>
    </row>
    <row r="75" spans="1:22" ht="15.75" x14ac:dyDescent="0.25">
      <c r="A75" s="3"/>
      <c r="B75" s="152" t="s">
        <v>27</v>
      </c>
      <c r="C75" s="152"/>
      <c r="D75" s="152"/>
      <c r="E75" s="152"/>
      <c r="F75" s="152"/>
      <c r="G75" s="152"/>
      <c r="H75" s="152"/>
      <c r="I75" s="159" t="s">
        <v>18</v>
      </c>
      <c r="J75" s="159" t="s">
        <v>18</v>
      </c>
      <c r="K75" s="159" t="s">
        <v>18</v>
      </c>
      <c r="L75" s="85"/>
      <c r="M75" s="2"/>
      <c r="N75" s="2"/>
      <c r="O75" s="3"/>
      <c r="P75" s="3"/>
    </row>
    <row r="76" spans="1:22" ht="10.5" customHeight="1" x14ac:dyDescent="0.25">
      <c r="A76" s="3"/>
      <c r="B76" s="3"/>
      <c r="C76" s="2"/>
      <c r="D76" s="2"/>
      <c r="E76" s="2"/>
      <c r="F76" s="2"/>
      <c r="G76" s="2"/>
      <c r="H76" s="2"/>
      <c r="I76" s="2"/>
      <c r="J76" s="20"/>
      <c r="K76" s="2"/>
      <c r="L76" s="22"/>
      <c r="M76" s="2"/>
      <c r="N76" s="2"/>
      <c r="O76" s="3"/>
      <c r="P76" s="3"/>
    </row>
    <row r="77" spans="1:22" ht="15.75" customHeight="1" x14ac:dyDescent="0.2">
      <c r="A77" s="23"/>
      <c r="B77" s="150" t="s">
        <v>1058</v>
      </c>
      <c r="C77" s="150"/>
      <c r="D77" s="150"/>
      <c r="E77" s="150"/>
      <c r="F77" s="150"/>
      <c r="G77" s="150"/>
      <c r="H77" s="150"/>
      <c r="I77" s="150"/>
      <c r="J77" s="150"/>
      <c r="K77" s="150"/>
      <c r="L77" s="150"/>
      <c r="M77" s="150"/>
      <c r="N77" s="150"/>
      <c r="O77" s="150"/>
      <c r="P77" s="23"/>
    </row>
    <row r="78" spans="1:22" ht="15.75" customHeight="1" x14ac:dyDescent="0.2">
      <c r="A78" s="23"/>
      <c r="B78" s="150"/>
      <c r="C78" s="150"/>
      <c r="D78" s="150"/>
      <c r="E78" s="150"/>
      <c r="F78" s="150"/>
      <c r="G78" s="150"/>
      <c r="H78" s="150"/>
      <c r="I78" s="150"/>
      <c r="J78" s="150"/>
      <c r="K78" s="150"/>
      <c r="L78" s="150"/>
      <c r="M78" s="150"/>
      <c r="N78" s="150"/>
      <c r="O78" s="150"/>
      <c r="P78" s="23"/>
    </row>
    <row r="79" spans="1:22" ht="15.75" customHeight="1" x14ac:dyDescent="0.2">
      <c r="A79" s="23"/>
      <c r="B79" s="150"/>
      <c r="C79" s="150"/>
      <c r="D79" s="150"/>
      <c r="E79" s="150"/>
      <c r="F79" s="150"/>
      <c r="G79" s="150"/>
      <c r="H79" s="150"/>
      <c r="I79" s="150"/>
      <c r="J79" s="150"/>
      <c r="K79" s="150"/>
      <c r="L79" s="150"/>
      <c r="M79" s="150"/>
      <c r="N79" s="150"/>
      <c r="O79" s="150"/>
      <c r="P79" s="23"/>
    </row>
    <row r="80" spans="1:22" ht="12" customHeight="1" x14ac:dyDescent="0.2">
      <c r="A80" s="23"/>
      <c r="B80" s="29"/>
      <c r="C80" s="29"/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29"/>
      <c r="O80" s="29"/>
      <c r="P80" s="29"/>
    </row>
    <row r="81" spans="1:30" ht="15.75" x14ac:dyDescent="0.25">
      <c r="A81" s="43"/>
      <c r="B81" s="43"/>
      <c r="C81" s="133" t="s">
        <v>1054</v>
      </c>
      <c r="D81" s="133"/>
      <c r="E81" s="133"/>
      <c r="F81" s="133"/>
      <c r="G81" s="133"/>
      <c r="H81" s="133"/>
      <c r="I81" s="133"/>
      <c r="J81" s="133"/>
      <c r="K81" s="133"/>
      <c r="L81" s="133"/>
      <c r="M81" s="133"/>
      <c r="N81" s="43"/>
      <c r="O81" s="43"/>
      <c r="P81" s="43"/>
    </row>
    <row r="82" spans="1:30" ht="15" customHeight="1" x14ac:dyDescent="0.2">
      <c r="A82" s="46"/>
      <c r="B82" s="44"/>
      <c r="C82" s="153" t="s">
        <v>31</v>
      </c>
      <c r="D82" s="154"/>
      <c r="E82" s="154"/>
      <c r="F82" s="154"/>
      <c r="G82" s="155"/>
      <c r="H82" s="153" t="s">
        <v>31</v>
      </c>
      <c r="I82" s="154"/>
      <c r="J82" s="155"/>
      <c r="K82" s="153" t="s">
        <v>32</v>
      </c>
      <c r="L82" s="154"/>
      <c r="M82" s="155"/>
      <c r="N82" s="44"/>
      <c r="O82" s="44"/>
      <c r="P82" s="44"/>
    </row>
    <row r="83" spans="1:30" ht="15" customHeight="1" x14ac:dyDescent="0.25">
      <c r="A83" s="47"/>
      <c r="B83" s="44"/>
      <c r="C83" s="156" t="s">
        <v>1056</v>
      </c>
      <c r="D83" s="157"/>
      <c r="E83" s="157"/>
      <c r="F83" s="157"/>
      <c r="G83" s="158"/>
      <c r="H83" s="156" t="s">
        <v>36</v>
      </c>
      <c r="I83" s="157"/>
      <c r="J83" s="158"/>
      <c r="K83" s="156" t="s">
        <v>35</v>
      </c>
      <c r="L83" s="157"/>
      <c r="M83" s="158"/>
      <c r="N83" s="44"/>
      <c r="O83" s="44"/>
      <c r="P83" s="44"/>
    </row>
    <row r="84" spans="1:30" ht="15" customHeight="1" x14ac:dyDescent="0.25">
      <c r="A84" s="47"/>
      <c r="B84" s="44"/>
      <c r="C84" s="134">
        <v>0</v>
      </c>
      <c r="D84" s="135"/>
      <c r="E84" s="135"/>
      <c r="F84" s="135"/>
      <c r="G84" s="136"/>
      <c r="H84" s="134">
        <v>1000000</v>
      </c>
      <c r="I84" s="135"/>
      <c r="J84" s="136"/>
      <c r="K84" s="134">
        <v>0</v>
      </c>
      <c r="L84" s="135"/>
      <c r="M84" s="136"/>
      <c r="N84" s="44"/>
      <c r="O84" s="44"/>
      <c r="P84" s="44"/>
    </row>
    <row r="85" spans="1:30" ht="15" customHeight="1" x14ac:dyDescent="0.25">
      <c r="A85" s="47"/>
      <c r="B85" s="44"/>
      <c r="C85" s="134">
        <v>1000000</v>
      </c>
      <c r="D85" s="135"/>
      <c r="E85" s="135"/>
      <c r="F85" s="135"/>
      <c r="G85" s="136"/>
      <c r="H85" s="134">
        <v>1500000</v>
      </c>
      <c r="I85" s="135"/>
      <c r="J85" s="136"/>
      <c r="K85" s="134">
        <v>800</v>
      </c>
      <c r="L85" s="135"/>
      <c r="M85" s="136"/>
      <c r="N85" s="44"/>
      <c r="O85" s="44"/>
      <c r="P85" s="44"/>
    </row>
    <row r="86" spans="1:30" ht="15" customHeight="1" x14ac:dyDescent="0.25">
      <c r="A86" s="47"/>
      <c r="B86" s="44"/>
      <c r="C86" s="134">
        <f t="shared" ref="C86:C90" si="0">H85</f>
        <v>1500000</v>
      </c>
      <c r="D86" s="135"/>
      <c r="E86" s="135"/>
      <c r="F86" s="135"/>
      <c r="G86" s="136"/>
      <c r="H86" s="134">
        <v>2500000</v>
      </c>
      <c r="I86" s="135"/>
      <c r="J86" s="136"/>
      <c r="K86" s="134">
        <v>950</v>
      </c>
      <c r="L86" s="135"/>
      <c r="M86" s="136"/>
      <c r="N86" s="44"/>
      <c r="O86" s="44"/>
      <c r="P86" s="44"/>
    </row>
    <row r="87" spans="1:30" ht="15" customHeight="1" x14ac:dyDescent="0.25">
      <c r="A87" s="6"/>
      <c r="B87" s="44"/>
      <c r="C87" s="134">
        <f t="shared" si="0"/>
        <v>2500000</v>
      </c>
      <c r="D87" s="135"/>
      <c r="E87" s="135"/>
      <c r="F87" s="135"/>
      <c r="G87" s="136"/>
      <c r="H87" s="134">
        <v>5000000</v>
      </c>
      <c r="I87" s="135"/>
      <c r="J87" s="136"/>
      <c r="K87" s="134">
        <v>1300</v>
      </c>
      <c r="L87" s="135"/>
      <c r="M87" s="136"/>
      <c r="N87" s="44"/>
      <c r="O87" s="44"/>
      <c r="P87" s="44"/>
    </row>
    <row r="88" spans="1:30" ht="15" customHeight="1" x14ac:dyDescent="0.25">
      <c r="A88" s="39"/>
      <c r="B88" s="44"/>
      <c r="C88" s="134">
        <f t="shared" si="0"/>
        <v>5000000</v>
      </c>
      <c r="D88" s="135"/>
      <c r="E88" s="135"/>
      <c r="F88" s="135"/>
      <c r="G88" s="136"/>
      <c r="H88" s="134">
        <v>10000000</v>
      </c>
      <c r="I88" s="135"/>
      <c r="J88" s="136"/>
      <c r="K88" s="134">
        <v>1700</v>
      </c>
      <c r="L88" s="135"/>
      <c r="M88" s="136"/>
      <c r="N88" s="44"/>
      <c r="O88" s="44"/>
      <c r="P88" s="44"/>
      <c r="U88" s="169"/>
      <c r="V88" s="169"/>
      <c r="W88" s="169"/>
      <c r="X88" s="169"/>
      <c r="Y88" s="169"/>
      <c r="Z88" s="169"/>
      <c r="AA88" s="169"/>
      <c r="AB88" s="169"/>
      <c r="AC88" s="169"/>
      <c r="AD88" s="169"/>
    </row>
    <row r="89" spans="1:30" ht="15" customHeight="1" x14ac:dyDescent="0.25">
      <c r="A89" s="39"/>
      <c r="B89" s="44"/>
      <c r="C89" s="134">
        <f t="shared" si="0"/>
        <v>10000000</v>
      </c>
      <c r="D89" s="135"/>
      <c r="E89" s="135"/>
      <c r="F89" s="135"/>
      <c r="G89" s="136"/>
      <c r="H89" s="134">
        <v>50000000</v>
      </c>
      <c r="I89" s="135"/>
      <c r="J89" s="136"/>
      <c r="K89" s="134">
        <v>2500</v>
      </c>
      <c r="L89" s="135"/>
      <c r="M89" s="136"/>
      <c r="N89" s="44"/>
      <c r="O89" s="44"/>
      <c r="P89" s="44"/>
      <c r="U89" s="8"/>
      <c r="V89" s="8"/>
      <c r="W89" s="8"/>
      <c r="X89" s="6"/>
      <c r="Y89" s="8"/>
      <c r="Z89" s="8"/>
      <c r="AA89" s="7"/>
      <c r="AB89" s="8"/>
      <c r="AC89" s="8"/>
      <c r="AD89" s="8"/>
    </row>
    <row r="90" spans="1:30" ht="15" customHeight="1" x14ac:dyDescent="0.25">
      <c r="A90" s="33"/>
      <c r="B90" s="44"/>
      <c r="C90" s="134">
        <f t="shared" si="0"/>
        <v>50000000</v>
      </c>
      <c r="D90" s="135"/>
      <c r="E90" s="135"/>
      <c r="F90" s="135"/>
      <c r="G90" s="136"/>
      <c r="H90" s="134"/>
      <c r="I90" s="135"/>
      <c r="J90" s="136"/>
      <c r="K90" s="134">
        <v>3000</v>
      </c>
      <c r="L90" s="135"/>
      <c r="M90" s="136"/>
      <c r="N90" s="44"/>
      <c r="O90" s="44"/>
      <c r="P90" s="44"/>
      <c r="U90" s="8"/>
      <c r="V90" s="8"/>
      <c r="W90" s="8"/>
      <c r="X90" s="6"/>
      <c r="Y90" s="8"/>
      <c r="Z90" s="8"/>
      <c r="AA90" s="7"/>
      <c r="AB90" s="8"/>
      <c r="AC90" s="8"/>
      <c r="AD90" s="8"/>
    </row>
    <row r="91" spans="1:30" ht="15" customHeight="1" x14ac:dyDescent="0.25">
      <c r="A91" s="45"/>
      <c r="B91" s="45"/>
      <c r="C91" s="61"/>
      <c r="D91" s="61"/>
      <c r="E91" s="61"/>
      <c r="F91" s="61"/>
      <c r="G91" s="61"/>
      <c r="H91" s="61"/>
      <c r="I91" s="61"/>
      <c r="J91" s="61"/>
      <c r="K91" s="61"/>
      <c r="L91" s="61"/>
      <c r="M91" s="61"/>
      <c r="N91" s="45"/>
      <c r="O91" s="45"/>
      <c r="P91" s="45"/>
      <c r="U91" s="8"/>
      <c r="V91" s="8"/>
      <c r="W91" s="8"/>
      <c r="X91" s="6"/>
      <c r="Y91" s="8"/>
      <c r="Z91" s="8"/>
      <c r="AA91" s="7"/>
      <c r="AB91" s="8"/>
      <c r="AC91" s="8"/>
      <c r="AD91" s="8"/>
    </row>
    <row r="92" spans="1:30" ht="15" customHeight="1" x14ac:dyDescent="0.25">
      <c r="A92" s="45"/>
      <c r="B92" s="45"/>
      <c r="N92" s="45"/>
      <c r="O92" s="45"/>
      <c r="P92" s="45"/>
      <c r="U92" s="8"/>
      <c r="V92" s="8"/>
      <c r="W92" s="8"/>
      <c r="X92" s="6"/>
      <c r="Y92" s="8"/>
      <c r="Z92" s="8"/>
      <c r="AA92" s="7"/>
      <c r="AB92" s="8"/>
      <c r="AC92" s="8"/>
      <c r="AD92" s="8"/>
    </row>
    <row r="93" spans="1:30" ht="15" customHeight="1" x14ac:dyDescent="0.25">
      <c r="U93" s="8"/>
      <c r="V93" s="8"/>
      <c r="W93" s="8"/>
      <c r="X93" s="6"/>
      <c r="Y93" s="8"/>
      <c r="Z93" s="8"/>
      <c r="AA93" s="7"/>
      <c r="AB93" s="8"/>
      <c r="AC93" s="8"/>
      <c r="AD93" s="8"/>
    </row>
    <row r="94" spans="1:30" ht="15.75" x14ac:dyDescent="0.25">
      <c r="U94" s="8"/>
      <c r="V94" s="8"/>
      <c r="W94" s="8"/>
      <c r="X94" s="6"/>
      <c r="Y94" s="8"/>
      <c r="Z94" s="8"/>
      <c r="AA94" s="7"/>
      <c r="AB94" s="8"/>
      <c r="AC94" s="8"/>
      <c r="AD94" s="8"/>
    </row>
    <row r="95" spans="1:30" ht="15.75" x14ac:dyDescent="0.25">
      <c r="U95" s="8"/>
      <c r="V95" s="8"/>
      <c r="W95" s="8"/>
      <c r="X95" s="6"/>
      <c r="Y95" s="8"/>
      <c r="Z95" s="8"/>
      <c r="AA95" s="7"/>
      <c r="AB95" s="8"/>
      <c r="AC95" s="8"/>
      <c r="AD95" s="8"/>
    </row>
    <row r="96" spans="1:30" ht="15.75" x14ac:dyDescent="0.25">
      <c r="U96" s="8"/>
      <c r="V96" s="8"/>
      <c r="W96" s="8"/>
      <c r="X96" s="6"/>
      <c r="Y96" s="169"/>
      <c r="Z96" s="169"/>
      <c r="AA96" s="6"/>
      <c r="AB96" s="8"/>
      <c r="AC96" s="8"/>
      <c r="AD96" s="8"/>
    </row>
  </sheetData>
  <sheetProtection algorithmName="SHA-512" hashValue="TPh9q8oZ5pi0s1A/PNOA+5ZT8lVBlFwa/5g00Bt3CWabomNm2M9i9Buf5VCWXXCIfabTcVhOBn7UQjqgBGfLEw==" saltValue="P0eULnrYecnPNI/8hA9PtQ==" spinCount="100000" sheet="1" formatCells="0"/>
  <dataConsolidate/>
  <mergeCells count="120">
    <mergeCell ref="D23:H23"/>
    <mergeCell ref="J23:K23"/>
    <mergeCell ref="L23:O23"/>
    <mergeCell ref="L14:O14"/>
    <mergeCell ref="L15:O15"/>
    <mergeCell ref="L16:O16"/>
    <mergeCell ref="L17:O17"/>
    <mergeCell ref="L18:O18"/>
    <mergeCell ref="D21:O21"/>
    <mergeCell ref="B19:D19"/>
    <mergeCell ref="B18:D18"/>
    <mergeCell ref="B16:H16"/>
    <mergeCell ref="J16:K16"/>
    <mergeCell ref="B15:H15"/>
    <mergeCell ref="B23:C23"/>
    <mergeCell ref="B21:C21"/>
    <mergeCell ref="R66:V66"/>
    <mergeCell ref="A28:P28"/>
    <mergeCell ref="A40:P40"/>
    <mergeCell ref="A61:P61"/>
    <mergeCell ref="A63:P63"/>
    <mergeCell ref="B56:D56"/>
    <mergeCell ref="F57:H57"/>
    <mergeCell ref="I74:K74"/>
    <mergeCell ref="F65:I65"/>
    <mergeCell ref="F66:I66"/>
    <mergeCell ref="N50:P50"/>
    <mergeCell ref="A54:P54"/>
    <mergeCell ref="N56:P56"/>
    <mergeCell ref="A41:P41"/>
    <mergeCell ref="A45:K46"/>
    <mergeCell ref="N43:P43"/>
    <mergeCell ref="A42:H42"/>
    <mergeCell ref="J43:L43"/>
    <mergeCell ref="A43:H43"/>
    <mergeCell ref="A52:K52"/>
    <mergeCell ref="B55:D55"/>
    <mergeCell ref="K30:P30"/>
    <mergeCell ref="C30:I30"/>
    <mergeCell ref="A1:P1"/>
    <mergeCell ref="A2:P2"/>
    <mergeCell ref="A3:P3"/>
    <mergeCell ref="A4:P4"/>
    <mergeCell ref="C7:D7"/>
    <mergeCell ref="J6:K6"/>
    <mergeCell ref="L6:P6"/>
    <mergeCell ref="B17:H17"/>
    <mergeCell ref="C8:D8"/>
    <mergeCell ref="J8:K8"/>
    <mergeCell ref="C6:D6"/>
    <mergeCell ref="C9:D9"/>
    <mergeCell ref="J12:K12"/>
    <mergeCell ref="B14:H14"/>
    <mergeCell ref="J14:K14"/>
    <mergeCell ref="J15:K15"/>
    <mergeCell ref="C10:H10"/>
    <mergeCell ref="C12:F12"/>
    <mergeCell ref="L12:O12"/>
    <mergeCell ref="L13:O13"/>
    <mergeCell ref="Y96:Z96"/>
    <mergeCell ref="AB88:AD88"/>
    <mergeCell ref="U88:W88"/>
    <mergeCell ref="X88:AA88"/>
    <mergeCell ref="K85:M85"/>
    <mergeCell ref="C86:G86"/>
    <mergeCell ref="C87:G87"/>
    <mergeCell ref="C88:G88"/>
    <mergeCell ref="C85:G85"/>
    <mergeCell ref="C89:G89"/>
    <mergeCell ref="C90:G90"/>
    <mergeCell ref="H86:J86"/>
    <mergeCell ref="H87:J87"/>
    <mergeCell ref="H88:J88"/>
    <mergeCell ref="H85:J85"/>
    <mergeCell ref="H89:J89"/>
    <mergeCell ref="H90:J90"/>
    <mergeCell ref="K90:M90"/>
    <mergeCell ref="H84:J84"/>
    <mergeCell ref="K84:M84"/>
    <mergeCell ref="B77:O79"/>
    <mergeCell ref="B74:H74"/>
    <mergeCell ref="B75:H75"/>
    <mergeCell ref="B69:F69"/>
    <mergeCell ref="B70:F70"/>
    <mergeCell ref="B71:F71"/>
    <mergeCell ref="C84:G84"/>
    <mergeCell ref="K82:M82"/>
    <mergeCell ref="H83:J83"/>
    <mergeCell ref="K83:M83"/>
    <mergeCell ref="C82:G82"/>
    <mergeCell ref="C83:G83"/>
    <mergeCell ref="H82:J82"/>
    <mergeCell ref="I75:K75"/>
    <mergeCell ref="H69:N69"/>
    <mergeCell ref="H70:N70"/>
    <mergeCell ref="H71:N71"/>
    <mergeCell ref="B24:C24"/>
    <mergeCell ref="D24:H24"/>
    <mergeCell ref="T3:U3"/>
    <mergeCell ref="B72:F72"/>
    <mergeCell ref="C81:M81"/>
    <mergeCell ref="K86:M86"/>
    <mergeCell ref="K87:M87"/>
    <mergeCell ref="K88:M88"/>
    <mergeCell ref="K89:M89"/>
    <mergeCell ref="A48:K50"/>
    <mergeCell ref="A64:P64"/>
    <mergeCell ref="B66:C66"/>
    <mergeCell ref="F55:H55"/>
    <mergeCell ref="F56:H56"/>
    <mergeCell ref="B57:D57"/>
    <mergeCell ref="K56:M56"/>
    <mergeCell ref="B68:F68"/>
    <mergeCell ref="H68:N68"/>
    <mergeCell ref="A26:P26"/>
    <mergeCell ref="C32:I32"/>
    <mergeCell ref="C38:J38"/>
    <mergeCell ref="C36:J36"/>
    <mergeCell ref="L36:P36"/>
    <mergeCell ref="K32:P32"/>
  </mergeCells>
  <dataValidations count="2">
    <dataValidation type="list" allowBlank="1" showInputMessage="1" showErrorMessage="1" sqref="L23:O24" xr:uid="{219E6E78-C7E3-4E7A-BEBF-EBDA8C9C27B5}">
      <formula1>"Board, Commission, Elected Official, Appointed Official"</formula1>
    </dataValidation>
    <dataValidation type="list" allowBlank="1" showInputMessage="1" showErrorMessage="1" sqref="D24:H24" xr:uid="{83A0F30B-E964-4C01-BBFB-E3E7F0BD4FFB}">
      <formula1>"Cash Basis, Accrual Basis"</formula1>
    </dataValidation>
  </dataValidations>
  <hyperlinks>
    <hyperlink ref="I74:K74" r:id="rId1" display="https://sfsd.mt.gov/LGSB/" xr:uid="{7F4369DF-22DB-4E98-922B-AB5679592151}"/>
    <hyperlink ref="F66" r:id="rId2" xr:uid="{F8208605-9F7D-44AF-9426-D859C154C15E}"/>
    <hyperlink ref="I75:K75" r:id="rId3" display="LGSPortalRegistration@mt.gov" xr:uid="{6E5F66B8-51EB-4B46-844F-D191A0BB9C23}"/>
    <hyperlink ref="I75" r:id="rId4" xr:uid="{2918F797-0524-4BAB-9306-497EAF7096D5}"/>
    <hyperlink ref="F65" r:id="rId5" xr:uid="{E4C23763-EBE3-4422-8F13-61F06EBC558B}"/>
  </hyperlinks>
  <printOptions horizontalCentered="1"/>
  <pageMargins left="0.5" right="0.5" top="0.5" bottom="0.5" header="0" footer="0"/>
  <pageSetup scale="75" fitToHeight="3" orientation="portrait" r:id="rId6"/>
  <headerFooter differentFirst="1">
    <oddFooter>&amp;CPage &amp;P of &amp;N</oddFooter>
    <firstFooter>&amp;C
FFF - Page &amp;P of &amp;N&amp;RVersion: July 2021-V.1</firstFooter>
  </headerFooter>
  <rowBreaks count="1" manualBreakCount="1">
    <brk id="63" max="15" man="1"/>
  </rowBreaks>
  <legacyDrawing r:id="rId7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errorStyle="warning" allowBlank="1" showInputMessage="1" showErrorMessage="1" error="Select from drop down list" prompt="Select from drop down list" xr:uid="{7D570E3B-858C-46F7-9CA9-CC15669C7BB9}">
          <x14:formula1>
            <xm:f>'entity lookup'!$A$2:$A$735</xm:f>
          </x14:formula1>
          <xm:sqref>B14:H14</xm:sqref>
        </x14:dataValidation>
        <x14:dataValidation type="list" allowBlank="1" showInputMessage="1" showErrorMessage="1" xr:uid="{D13ABF78-244D-4A6B-A94E-5D54C4AEB28E}">
          <x14:formula1>
            <xm:f>'entity lookup'!$H$3:$H$11</xm:f>
          </x14:formula1>
          <xm:sqref>E23:H23 D23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913D84-3258-43B2-859C-AF731C65B154}">
  <sheetPr codeName="Sheet4"/>
  <dimension ref="A2:C15"/>
  <sheetViews>
    <sheetView workbookViewId="0">
      <selection activeCell="B7" sqref="B7"/>
    </sheetView>
  </sheetViews>
  <sheetFormatPr defaultColWidth="9.140625" defaultRowHeight="15" x14ac:dyDescent="0.25"/>
  <cols>
    <col min="1" max="1" width="3.85546875" style="109" customWidth="1"/>
    <col min="2" max="2" width="83" style="109" bestFit="1" customWidth="1"/>
    <col min="3" max="16384" width="9.140625" style="109"/>
  </cols>
  <sheetData>
    <row r="2" spans="1:3" x14ac:dyDescent="0.25">
      <c r="B2" s="123" t="s">
        <v>1624</v>
      </c>
    </row>
    <row r="3" spans="1:3" x14ac:dyDescent="0.25">
      <c r="A3" s="109">
        <v>1</v>
      </c>
      <c r="B3" s="122" t="s">
        <v>1625</v>
      </c>
      <c r="C3" s="122" t="s">
        <v>1626</v>
      </c>
    </row>
    <row r="4" spans="1:3" x14ac:dyDescent="0.25">
      <c r="A4" s="109">
        <v>2</v>
      </c>
      <c r="B4" s="122" t="s">
        <v>1627</v>
      </c>
      <c r="C4" s="122" t="s">
        <v>1626</v>
      </c>
    </row>
    <row r="5" spans="1:3" x14ac:dyDescent="0.25">
      <c r="A5" s="109">
        <v>3</v>
      </c>
      <c r="B5" s="122" t="s">
        <v>1628</v>
      </c>
      <c r="C5" s="122" t="s">
        <v>1626</v>
      </c>
    </row>
    <row r="10" spans="1:3" x14ac:dyDescent="0.25">
      <c r="B10" s="110" t="s">
        <v>1063</v>
      </c>
    </row>
    <row r="11" spans="1:3" x14ac:dyDescent="0.25">
      <c r="A11" s="109">
        <v>1</v>
      </c>
      <c r="B11" s="111" t="s">
        <v>1066</v>
      </c>
    </row>
    <row r="12" spans="1:3" x14ac:dyDescent="0.25">
      <c r="A12" s="109">
        <v>2</v>
      </c>
      <c r="B12" s="109" t="s">
        <v>1061</v>
      </c>
    </row>
    <row r="13" spans="1:3" x14ac:dyDescent="0.25">
      <c r="A13" s="109">
        <v>3</v>
      </c>
      <c r="B13" s="109" t="s">
        <v>1062</v>
      </c>
    </row>
    <row r="14" spans="1:3" x14ac:dyDescent="0.25">
      <c r="A14" s="109">
        <v>4</v>
      </c>
      <c r="B14" s="111" t="s">
        <v>1065</v>
      </c>
    </row>
    <row r="15" spans="1:3" x14ac:dyDescent="0.25">
      <c r="A15" s="109">
        <v>5</v>
      </c>
      <c r="B15" s="112" t="s">
        <v>1069</v>
      </c>
    </row>
  </sheetData>
  <sheetProtection algorithmName="SHA-512" hashValue="h+36jXgDkq9iHDSFCUiU5Wxi4Z+zWWCehyxvgqsOo/2/qkmjDiCa1EBKWUc0X9nIn1rgwrMm0YcEqHFnhU+qyg==" saltValue="qUd6xIkR3XJdtgp3YY+nHw==" spinCount="100000" sheet="1" objects="1" scenarios="1"/>
  <pageMargins left="0.7" right="0.7" top="0.75" bottom="0.75" header="0.3" footer="0.3"/>
  <pageSetup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BCA2AB-E2D5-403D-AE52-61F11FA87A3D}">
  <sheetPr codeName="Sheet5"/>
  <dimension ref="A1:H736"/>
  <sheetViews>
    <sheetView workbookViewId="0">
      <pane ySplit="1" topLeftCell="A2" activePane="bottomLeft" state="frozen"/>
      <selection pane="bottomLeft" activeCell="A2" sqref="A2"/>
    </sheetView>
  </sheetViews>
  <sheetFormatPr defaultRowHeight="12.75" x14ac:dyDescent="0.2"/>
  <cols>
    <col min="1" max="1" width="61.42578125" bestFit="1" customWidth="1"/>
    <col min="2" max="2" width="20.42578125" bestFit="1" customWidth="1"/>
    <col min="3" max="3" width="44.5703125" bestFit="1" customWidth="1"/>
    <col min="4" max="4" width="21.85546875" bestFit="1" customWidth="1"/>
    <col min="5" max="5" width="10.7109375" bestFit="1" customWidth="1"/>
  </cols>
  <sheetData>
    <row r="1" spans="1:8" ht="15" x14ac:dyDescent="0.25">
      <c r="A1" s="114" t="s">
        <v>12</v>
      </c>
      <c r="B1" s="114" t="s">
        <v>1110</v>
      </c>
      <c r="C1" s="114" t="s">
        <v>1111</v>
      </c>
      <c r="D1" s="114" t="s">
        <v>1112</v>
      </c>
      <c r="E1" s="114" t="s">
        <v>1047</v>
      </c>
    </row>
    <row r="2" spans="1:8" ht="15" x14ac:dyDescent="0.25">
      <c r="A2" s="115" t="s">
        <v>46</v>
      </c>
      <c r="B2" s="115" t="s">
        <v>1113</v>
      </c>
      <c r="C2" s="115" t="s">
        <v>1114</v>
      </c>
      <c r="D2" s="115" t="s">
        <v>1115</v>
      </c>
      <c r="E2" s="116">
        <v>45838</v>
      </c>
      <c r="H2" s="53" t="s">
        <v>1636</v>
      </c>
    </row>
    <row r="3" spans="1:8" ht="15" x14ac:dyDescent="0.25">
      <c r="A3" s="115" t="s">
        <v>47</v>
      </c>
      <c r="B3" s="115" t="s">
        <v>1116</v>
      </c>
      <c r="C3" s="115" t="s">
        <v>1117</v>
      </c>
      <c r="D3" s="115" t="s">
        <v>48</v>
      </c>
      <c r="E3" s="116">
        <v>45838</v>
      </c>
      <c r="H3" s="53" t="s">
        <v>1637</v>
      </c>
    </row>
    <row r="4" spans="1:8" ht="15" x14ac:dyDescent="0.25">
      <c r="A4" s="115" t="s">
        <v>49</v>
      </c>
      <c r="B4" s="115" t="s">
        <v>1116</v>
      </c>
      <c r="C4" s="115" t="s">
        <v>1114</v>
      </c>
      <c r="D4" s="115" t="s">
        <v>1118</v>
      </c>
      <c r="E4" s="116">
        <v>46022</v>
      </c>
      <c r="H4" s="53" t="s">
        <v>1638</v>
      </c>
    </row>
    <row r="5" spans="1:8" ht="15" x14ac:dyDescent="0.25">
      <c r="A5" s="115" t="s">
        <v>50</v>
      </c>
      <c r="B5" s="115" t="s">
        <v>1119</v>
      </c>
      <c r="C5" s="115" t="s">
        <v>1117</v>
      </c>
      <c r="D5" s="115" t="s">
        <v>51</v>
      </c>
      <c r="E5" s="116">
        <v>45838</v>
      </c>
      <c r="H5" t="s">
        <v>1629</v>
      </c>
    </row>
    <row r="6" spans="1:8" ht="15" x14ac:dyDescent="0.25">
      <c r="A6" s="115" t="s">
        <v>52</v>
      </c>
      <c r="B6" s="115" t="s">
        <v>1120</v>
      </c>
      <c r="C6" s="115" t="s">
        <v>1121</v>
      </c>
      <c r="D6" s="115" t="s">
        <v>53</v>
      </c>
      <c r="E6" s="116">
        <v>45838</v>
      </c>
      <c r="H6" t="s">
        <v>1630</v>
      </c>
    </row>
    <row r="7" spans="1:8" ht="15" x14ac:dyDescent="0.25">
      <c r="A7" s="115" t="s">
        <v>54</v>
      </c>
      <c r="B7" s="115" t="s">
        <v>1113</v>
      </c>
      <c r="C7" s="115" t="s">
        <v>1114</v>
      </c>
      <c r="D7" s="115" t="s">
        <v>1122</v>
      </c>
      <c r="E7" s="116">
        <v>46022</v>
      </c>
      <c r="H7" t="s">
        <v>1631</v>
      </c>
    </row>
    <row r="8" spans="1:8" ht="15" x14ac:dyDescent="0.25">
      <c r="A8" s="115" t="s">
        <v>55</v>
      </c>
      <c r="B8" s="115" t="s">
        <v>1113</v>
      </c>
      <c r="C8" s="115" t="s">
        <v>1117</v>
      </c>
      <c r="D8" s="115" t="s">
        <v>56</v>
      </c>
      <c r="E8" s="116">
        <v>45838</v>
      </c>
      <c r="H8" t="s">
        <v>1632</v>
      </c>
    </row>
    <row r="9" spans="1:8" ht="15" x14ac:dyDescent="0.25">
      <c r="A9" s="115" t="s">
        <v>57</v>
      </c>
      <c r="B9" s="115" t="s">
        <v>1123</v>
      </c>
      <c r="C9" s="115" t="s">
        <v>1114</v>
      </c>
      <c r="D9" s="115" t="s">
        <v>1124</v>
      </c>
      <c r="E9" s="116">
        <v>46022</v>
      </c>
      <c r="H9" t="s">
        <v>1633</v>
      </c>
    </row>
    <row r="10" spans="1:8" ht="15" x14ac:dyDescent="0.25">
      <c r="A10" s="115" t="s">
        <v>58</v>
      </c>
      <c r="B10" s="115" t="s">
        <v>1125</v>
      </c>
      <c r="C10" s="115" t="s">
        <v>1117</v>
      </c>
      <c r="D10" s="115" t="s">
        <v>59</v>
      </c>
      <c r="E10" s="116">
        <v>45838</v>
      </c>
      <c r="H10" t="s">
        <v>1634</v>
      </c>
    </row>
    <row r="11" spans="1:8" ht="15" x14ac:dyDescent="0.25">
      <c r="A11" s="115" t="s">
        <v>60</v>
      </c>
      <c r="B11" s="115" t="s">
        <v>1125</v>
      </c>
      <c r="C11" s="115" t="s">
        <v>1114</v>
      </c>
      <c r="D11" s="115" t="s">
        <v>1126</v>
      </c>
      <c r="E11" s="116">
        <v>45838</v>
      </c>
      <c r="H11" t="s">
        <v>1635</v>
      </c>
    </row>
    <row r="12" spans="1:8" ht="15" x14ac:dyDescent="0.25">
      <c r="A12" s="115" t="s">
        <v>61</v>
      </c>
      <c r="B12" s="115" t="s">
        <v>1127</v>
      </c>
      <c r="C12" s="115" t="s">
        <v>1117</v>
      </c>
      <c r="D12" s="115" t="s">
        <v>62</v>
      </c>
      <c r="E12" s="116">
        <v>45838</v>
      </c>
    </row>
    <row r="13" spans="1:8" ht="15" x14ac:dyDescent="0.25">
      <c r="A13" s="115" t="s">
        <v>63</v>
      </c>
      <c r="B13" s="115" t="s">
        <v>1127</v>
      </c>
      <c r="C13" s="115" t="s">
        <v>1114</v>
      </c>
      <c r="D13" s="115" t="s">
        <v>1128</v>
      </c>
      <c r="E13" s="116">
        <v>46022</v>
      </c>
    </row>
    <row r="14" spans="1:8" ht="15" x14ac:dyDescent="0.25">
      <c r="A14" s="115" t="s">
        <v>64</v>
      </c>
      <c r="B14" s="115" t="s">
        <v>1129</v>
      </c>
      <c r="C14" s="115" t="s">
        <v>1130</v>
      </c>
      <c r="D14" s="115" t="s">
        <v>65</v>
      </c>
      <c r="E14" s="116">
        <v>45838</v>
      </c>
    </row>
    <row r="15" spans="1:8" ht="15" x14ac:dyDescent="0.25">
      <c r="A15" s="115" t="s">
        <v>66</v>
      </c>
      <c r="B15" s="115" t="s">
        <v>1129</v>
      </c>
      <c r="C15" s="115" t="s">
        <v>1131</v>
      </c>
      <c r="D15" s="115" t="s">
        <v>1132</v>
      </c>
      <c r="E15" s="116">
        <v>45838</v>
      </c>
    </row>
    <row r="16" spans="1:8" ht="15" x14ac:dyDescent="0.25">
      <c r="A16" s="115" t="s">
        <v>67</v>
      </c>
      <c r="B16" s="115" t="s">
        <v>1129</v>
      </c>
      <c r="C16" s="115" t="s">
        <v>1117</v>
      </c>
      <c r="D16" s="115" t="s">
        <v>68</v>
      </c>
      <c r="E16" s="116">
        <v>45838</v>
      </c>
    </row>
    <row r="17" spans="1:5" ht="15" x14ac:dyDescent="0.25">
      <c r="A17" s="115" t="s">
        <v>69</v>
      </c>
      <c r="B17" s="115" t="s">
        <v>1129</v>
      </c>
      <c r="C17" s="115" t="s">
        <v>1114</v>
      </c>
      <c r="D17" s="115" t="s">
        <v>1133</v>
      </c>
      <c r="E17" s="116">
        <v>45838</v>
      </c>
    </row>
    <row r="18" spans="1:5" ht="15" x14ac:dyDescent="0.25">
      <c r="A18" s="115" t="s">
        <v>70</v>
      </c>
      <c r="B18" s="115" t="s">
        <v>1134</v>
      </c>
      <c r="C18" s="115" t="s">
        <v>1117</v>
      </c>
      <c r="D18" s="115" t="s">
        <v>71</v>
      </c>
      <c r="E18" s="116">
        <v>45838</v>
      </c>
    </row>
    <row r="19" spans="1:5" ht="15" x14ac:dyDescent="0.25">
      <c r="A19" s="115" t="s">
        <v>72</v>
      </c>
      <c r="B19" s="115" t="s">
        <v>1135</v>
      </c>
      <c r="C19" s="115" t="s">
        <v>1117</v>
      </c>
      <c r="D19" s="115" t="s">
        <v>73</v>
      </c>
      <c r="E19" s="116">
        <v>45838</v>
      </c>
    </row>
    <row r="20" spans="1:5" ht="15" x14ac:dyDescent="0.25">
      <c r="A20" s="115" t="s">
        <v>74</v>
      </c>
      <c r="B20" s="115" t="s">
        <v>1136</v>
      </c>
      <c r="C20" s="115" t="s">
        <v>1117</v>
      </c>
      <c r="D20" s="115" t="s">
        <v>75</v>
      </c>
      <c r="E20" s="116">
        <v>45838</v>
      </c>
    </row>
    <row r="21" spans="1:5" ht="15" x14ac:dyDescent="0.25">
      <c r="A21" s="115" t="s">
        <v>76</v>
      </c>
      <c r="B21" s="115" t="s">
        <v>1136</v>
      </c>
      <c r="C21" s="115" t="s">
        <v>1137</v>
      </c>
      <c r="D21" s="115" t="s">
        <v>1138</v>
      </c>
      <c r="E21" s="116">
        <v>45838</v>
      </c>
    </row>
    <row r="22" spans="1:5" ht="15" x14ac:dyDescent="0.25">
      <c r="A22" s="115" t="s">
        <v>77</v>
      </c>
      <c r="B22" s="115" t="s">
        <v>1139</v>
      </c>
      <c r="C22" s="115" t="s">
        <v>1140</v>
      </c>
      <c r="D22" s="115" t="s">
        <v>1141</v>
      </c>
      <c r="E22" s="116">
        <v>45777</v>
      </c>
    </row>
    <row r="23" spans="1:5" ht="15" x14ac:dyDescent="0.25">
      <c r="A23" s="115" t="s">
        <v>78</v>
      </c>
      <c r="B23" s="115" t="s">
        <v>1142</v>
      </c>
      <c r="C23" s="115" t="s">
        <v>1117</v>
      </c>
      <c r="D23" s="115" t="s">
        <v>79</v>
      </c>
      <c r="E23" s="116">
        <v>45838</v>
      </c>
    </row>
    <row r="24" spans="1:5" ht="15" x14ac:dyDescent="0.25">
      <c r="A24" s="115" t="s">
        <v>80</v>
      </c>
      <c r="B24" s="115" t="s">
        <v>1142</v>
      </c>
      <c r="C24" s="115" t="s">
        <v>1137</v>
      </c>
      <c r="D24" s="115" t="s">
        <v>1143</v>
      </c>
      <c r="E24" s="116">
        <v>45838</v>
      </c>
    </row>
    <row r="25" spans="1:5" ht="15" x14ac:dyDescent="0.25">
      <c r="A25" s="115" t="s">
        <v>81</v>
      </c>
      <c r="B25" s="115" t="s">
        <v>1142</v>
      </c>
      <c r="C25" s="115" t="s">
        <v>1114</v>
      </c>
      <c r="D25" s="115" t="s">
        <v>1144</v>
      </c>
      <c r="E25" s="116">
        <v>46022</v>
      </c>
    </row>
    <row r="26" spans="1:5" ht="15" x14ac:dyDescent="0.25">
      <c r="A26" s="115" t="s">
        <v>82</v>
      </c>
      <c r="B26" s="115" t="s">
        <v>1129</v>
      </c>
      <c r="C26" s="115" t="s">
        <v>1117</v>
      </c>
      <c r="D26" s="115" t="s">
        <v>83</v>
      </c>
      <c r="E26" s="116">
        <v>45838</v>
      </c>
    </row>
    <row r="27" spans="1:5" ht="15" x14ac:dyDescent="0.25">
      <c r="A27" s="115" t="s">
        <v>84</v>
      </c>
      <c r="B27" s="115" t="s">
        <v>1116</v>
      </c>
      <c r="C27" s="115" t="s">
        <v>1145</v>
      </c>
      <c r="D27" s="115" t="s">
        <v>1146</v>
      </c>
      <c r="E27" s="116">
        <v>45838</v>
      </c>
    </row>
    <row r="28" spans="1:5" ht="15" x14ac:dyDescent="0.25">
      <c r="A28" s="115" t="s">
        <v>85</v>
      </c>
      <c r="B28" s="115" t="s">
        <v>1147</v>
      </c>
      <c r="C28" s="115" t="s">
        <v>1117</v>
      </c>
      <c r="D28" s="115" t="s">
        <v>86</v>
      </c>
      <c r="E28" s="116">
        <v>45838</v>
      </c>
    </row>
    <row r="29" spans="1:5" ht="15" x14ac:dyDescent="0.25">
      <c r="A29" s="115" t="s">
        <v>87</v>
      </c>
      <c r="B29" s="115" t="s">
        <v>1148</v>
      </c>
      <c r="C29" s="115" t="s">
        <v>1149</v>
      </c>
      <c r="D29" s="115" t="s">
        <v>1150</v>
      </c>
      <c r="E29" s="116">
        <v>45838</v>
      </c>
    </row>
    <row r="30" spans="1:5" ht="15" x14ac:dyDescent="0.25">
      <c r="A30" s="115" t="s">
        <v>88</v>
      </c>
      <c r="B30" s="115" t="s">
        <v>1148</v>
      </c>
      <c r="C30" s="115" t="s">
        <v>1151</v>
      </c>
      <c r="D30" s="115" t="s">
        <v>1152</v>
      </c>
      <c r="E30" s="116">
        <v>45838</v>
      </c>
    </row>
    <row r="31" spans="1:5" ht="15" x14ac:dyDescent="0.25">
      <c r="A31" s="115" t="s">
        <v>89</v>
      </c>
      <c r="B31" s="115" t="s">
        <v>1148</v>
      </c>
      <c r="C31" s="115" t="s">
        <v>1117</v>
      </c>
      <c r="D31" s="115" t="s">
        <v>90</v>
      </c>
      <c r="E31" s="116">
        <v>45838</v>
      </c>
    </row>
    <row r="32" spans="1:5" ht="15" x14ac:dyDescent="0.25">
      <c r="A32" s="115" t="s">
        <v>91</v>
      </c>
      <c r="B32" s="115" t="s">
        <v>1148</v>
      </c>
      <c r="C32" s="115" t="s">
        <v>1114</v>
      </c>
      <c r="D32" s="115" t="s">
        <v>1153</v>
      </c>
      <c r="E32" s="116">
        <v>45838</v>
      </c>
    </row>
    <row r="33" spans="1:5" ht="15" x14ac:dyDescent="0.25">
      <c r="A33" s="115" t="s">
        <v>92</v>
      </c>
      <c r="B33" s="115" t="s">
        <v>1154</v>
      </c>
      <c r="C33" s="115" t="s">
        <v>1130</v>
      </c>
      <c r="D33" s="115" t="s">
        <v>93</v>
      </c>
      <c r="E33" s="116">
        <v>45838</v>
      </c>
    </row>
    <row r="34" spans="1:5" ht="15" x14ac:dyDescent="0.25">
      <c r="A34" s="115" t="s">
        <v>94</v>
      </c>
      <c r="B34" s="115" t="s">
        <v>1154</v>
      </c>
      <c r="C34" s="115" t="s">
        <v>1117</v>
      </c>
      <c r="D34" s="115" t="s">
        <v>95</v>
      </c>
      <c r="E34" s="116">
        <v>45838</v>
      </c>
    </row>
    <row r="35" spans="1:5" ht="15" x14ac:dyDescent="0.25">
      <c r="A35" s="115" t="s">
        <v>96</v>
      </c>
      <c r="B35" s="115" t="s">
        <v>1154</v>
      </c>
      <c r="C35" s="115" t="s">
        <v>1114</v>
      </c>
      <c r="D35" s="115" t="s">
        <v>1155</v>
      </c>
      <c r="E35" s="116">
        <v>46022</v>
      </c>
    </row>
    <row r="36" spans="1:5" ht="15" x14ac:dyDescent="0.25">
      <c r="A36" s="115" t="s">
        <v>97</v>
      </c>
      <c r="B36" s="115" t="s">
        <v>1156</v>
      </c>
      <c r="C36" s="115" t="s">
        <v>1117</v>
      </c>
      <c r="D36" s="115" t="s">
        <v>98</v>
      </c>
      <c r="E36" s="116">
        <v>45838</v>
      </c>
    </row>
    <row r="37" spans="1:5" ht="15" x14ac:dyDescent="0.25">
      <c r="A37" s="115" t="s">
        <v>99</v>
      </c>
      <c r="B37" s="115" t="s">
        <v>1157</v>
      </c>
      <c r="C37" s="115" t="s">
        <v>1117</v>
      </c>
      <c r="D37" s="115" t="s">
        <v>100</v>
      </c>
      <c r="E37" s="116">
        <v>45838</v>
      </c>
    </row>
    <row r="38" spans="1:5" ht="15" x14ac:dyDescent="0.25">
      <c r="A38" s="115" t="s">
        <v>101</v>
      </c>
      <c r="B38" s="115" t="s">
        <v>1158</v>
      </c>
      <c r="C38" s="115" t="s">
        <v>1159</v>
      </c>
      <c r="D38" s="115" t="s">
        <v>1160</v>
      </c>
      <c r="E38" s="116">
        <v>45838</v>
      </c>
    </row>
    <row r="39" spans="1:5" ht="15" x14ac:dyDescent="0.25">
      <c r="A39" s="115" t="s">
        <v>102</v>
      </c>
      <c r="B39" s="115" t="s">
        <v>1156</v>
      </c>
      <c r="C39" s="115" t="s">
        <v>1117</v>
      </c>
      <c r="D39" s="115" t="s">
        <v>103</v>
      </c>
      <c r="E39" s="116">
        <v>45838</v>
      </c>
    </row>
    <row r="40" spans="1:5" ht="15" x14ac:dyDescent="0.25">
      <c r="A40" s="115" t="s">
        <v>104</v>
      </c>
      <c r="B40" s="115" t="s">
        <v>1125</v>
      </c>
      <c r="C40" s="115" t="s">
        <v>1114</v>
      </c>
      <c r="D40" s="115" t="s">
        <v>1161</v>
      </c>
      <c r="E40" s="116">
        <v>45838</v>
      </c>
    </row>
    <row r="41" spans="1:5" ht="15" x14ac:dyDescent="0.25">
      <c r="A41" s="115" t="s">
        <v>105</v>
      </c>
      <c r="B41" s="115" t="s">
        <v>1162</v>
      </c>
      <c r="C41" s="115" t="s">
        <v>1121</v>
      </c>
      <c r="D41" s="115" t="s">
        <v>106</v>
      </c>
      <c r="E41" s="116">
        <v>46022</v>
      </c>
    </row>
    <row r="42" spans="1:5" ht="15" x14ac:dyDescent="0.25">
      <c r="A42" s="115" t="s">
        <v>107</v>
      </c>
      <c r="B42" s="115" t="s">
        <v>1163</v>
      </c>
      <c r="C42" s="115" t="s">
        <v>1149</v>
      </c>
      <c r="D42" s="115" t="s">
        <v>1164</v>
      </c>
      <c r="E42" s="116">
        <v>45838</v>
      </c>
    </row>
    <row r="43" spans="1:5" ht="15" x14ac:dyDescent="0.25">
      <c r="A43" s="115" t="s">
        <v>108</v>
      </c>
      <c r="B43" s="115" t="s">
        <v>1163</v>
      </c>
      <c r="C43" s="115" t="s">
        <v>1130</v>
      </c>
      <c r="D43" s="115" t="s">
        <v>109</v>
      </c>
      <c r="E43" s="116">
        <v>45838</v>
      </c>
    </row>
    <row r="44" spans="1:5" ht="15" x14ac:dyDescent="0.25">
      <c r="A44" s="115" t="s">
        <v>110</v>
      </c>
      <c r="B44" s="115" t="s">
        <v>1163</v>
      </c>
      <c r="C44" s="115" t="s">
        <v>1121</v>
      </c>
      <c r="D44" s="115" t="s">
        <v>111</v>
      </c>
      <c r="E44" s="116">
        <v>46022</v>
      </c>
    </row>
    <row r="45" spans="1:5" ht="15" x14ac:dyDescent="0.25">
      <c r="A45" s="115" t="s">
        <v>112</v>
      </c>
      <c r="B45" s="115" t="s">
        <v>1134</v>
      </c>
      <c r="C45" s="115" t="s">
        <v>1117</v>
      </c>
      <c r="D45" s="115" t="s">
        <v>113</v>
      </c>
      <c r="E45" s="116">
        <v>45838</v>
      </c>
    </row>
    <row r="46" spans="1:5" ht="15" x14ac:dyDescent="0.25">
      <c r="A46" s="115" t="s">
        <v>114</v>
      </c>
      <c r="B46" s="115" t="s">
        <v>1134</v>
      </c>
      <c r="C46" s="115" t="s">
        <v>1114</v>
      </c>
      <c r="D46" s="115" t="s">
        <v>1165</v>
      </c>
      <c r="E46" s="116">
        <v>45838</v>
      </c>
    </row>
    <row r="47" spans="1:5" ht="15" x14ac:dyDescent="0.25">
      <c r="A47" s="115" t="s">
        <v>115</v>
      </c>
      <c r="B47" s="115" t="s">
        <v>1166</v>
      </c>
      <c r="C47" s="115" t="s">
        <v>1130</v>
      </c>
      <c r="D47" s="115" t="s">
        <v>116</v>
      </c>
      <c r="E47" s="116">
        <v>45838</v>
      </c>
    </row>
    <row r="48" spans="1:5" ht="15" x14ac:dyDescent="0.25">
      <c r="A48" s="115" t="s">
        <v>117</v>
      </c>
      <c r="B48" s="115" t="s">
        <v>1166</v>
      </c>
      <c r="C48" s="115" t="s">
        <v>1149</v>
      </c>
      <c r="D48" s="115" t="s">
        <v>1167</v>
      </c>
      <c r="E48" s="116">
        <v>45838</v>
      </c>
    </row>
    <row r="49" spans="1:5" ht="15" x14ac:dyDescent="0.25">
      <c r="A49" s="115" t="s">
        <v>118</v>
      </c>
      <c r="B49" s="115" t="s">
        <v>1166</v>
      </c>
      <c r="C49" s="115" t="s">
        <v>1151</v>
      </c>
      <c r="D49" s="115" t="s">
        <v>1168</v>
      </c>
      <c r="E49" s="116">
        <v>45838</v>
      </c>
    </row>
    <row r="50" spans="1:5" ht="15" x14ac:dyDescent="0.25">
      <c r="A50" s="115" t="s">
        <v>119</v>
      </c>
      <c r="B50" s="115" t="s">
        <v>1113</v>
      </c>
      <c r="C50" s="115" t="s">
        <v>1114</v>
      </c>
      <c r="D50" s="115" t="s">
        <v>1169</v>
      </c>
      <c r="E50" s="116">
        <v>45838</v>
      </c>
    </row>
    <row r="51" spans="1:5" ht="15" x14ac:dyDescent="0.25">
      <c r="A51" s="115" t="s">
        <v>120</v>
      </c>
      <c r="B51" s="115" t="s">
        <v>1139</v>
      </c>
      <c r="C51" s="115" t="s">
        <v>1170</v>
      </c>
      <c r="D51" s="115" t="s">
        <v>1171</v>
      </c>
      <c r="E51" s="116">
        <v>45838</v>
      </c>
    </row>
    <row r="52" spans="1:5" ht="15" x14ac:dyDescent="0.25">
      <c r="A52" s="115" t="s">
        <v>121</v>
      </c>
      <c r="B52" s="115" t="s">
        <v>1113</v>
      </c>
      <c r="C52" s="115" t="s">
        <v>1117</v>
      </c>
      <c r="D52" s="115" t="s">
        <v>122</v>
      </c>
      <c r="E52" s="116">
        <v>45838</v>
      </c>
    </row>
    <row r="53" spans="1:5" ht="15" x14ac:dyDescent="0.25">
      <c r="A53" s="115" t="s">
        <v>1095</v>
      </c>
      <c r="B53" s="115" t="s">
        <v>1162</v>
      </c>
      <c r="C53" s="115" t="s">
        <v>1172</v>
      </c>
      <c r="D53" s="115" t="s">
        <v>1173</v>
      </c>
      <c r="E53" s="116">
        <v>45838</v>
      </c>
    </row>
    <row r="54" spans="1:5" ht="15" x14ac:dyDescent="0.25">
      <c r="A54" s="115" t="s">
        <v>123</v>
      </c>
      <c r="B54" s="115" t="s">
        <v>1113</v>
      </c>
      <c r="C54" s="115" t="s">
        <v>1174</v>
      </c>
      <c r="D54" s="115" t="s">
        <v>1175</v>
      </c>
      <c r="E54" s="116">
        <v>45838</v>
      </c>
    </row>
    <row r="55" spans="1:5" ht="15" x14ac:dyDescent="0.25">
      <c r="A55" s="115" t="s">
        <v>124</v>
      </c>
      <c r="B55" s="115" t="s">
        <v>1113</v>
      </c>
      <c r="C55" s="115" t="s">
        <v>1176</v>
      </c>
      <c r="D55" s="115" t="s">
        <v>1177</v>
      </c>
      <c r="E55" s="116">
        <v>45838</v>
      </c>
    </row>
    <row r="56" spans="1:5" ht="15" x14ac:dyDescent="0.25">
      <c r="A56" s="115" t="s">
        <v>125</v>
      </c>
      <c r="B56" s="115" t="s">
        <v>1134</v>
      </c>
      <c r="C56" s="115" t="s">
        <v>1114</v>
      </c>
      <c r="D56" s="115" t="s">
        <v>1178</v>
      </c>
      <c r="E56" s="116">
        <v>45838</v>
      </c>
    </row>
    <row r="57" spans="1:5" ht="15" x14ac:dyDescent="0.25">
      <c r="A57" s="115" t="s">
        <v>126</v>
      </c>
      <c r="B57" s="115" t="s">
        <v>1134</v>
      </c>
      <c r="C57" s="115" t="s">
        <v>1117</v>
      </c>
      <c r="D57" s="115" t="s">
        <v>127</v>
      </c>
      <c r="E57" s="116">
        <v>45838</v>
      </c>
    </row>
    <row r="58" spans="1:5" ht="15" x14ac:dyDescent="0.25">
      <c r="A58" s="115" t="s">
        <v>128</v>
      </c>
      <c r="B58" s="115" t="s">
        <v>1139</v>
      </c>
      <c r="C58" s="115" t="s">
        <v>1179</v>
      </c>
      <c r="D58" s="115" t="s">
        <v>1180</v>
      </c>
      <c r="E58" s="116">
        <v>45838</v>
      </c>
    </row>
    <row r="59" spans="1:5" ht="15" x14ac:dyDescent="0.25">
      <c r="A59" s="115" t="s">
        <v>129</v>
      </c>
      <c r="B59" s="115" t="s">
        <v>1139</v>
      </c>
      <c r="C59" s="115" t="s">
        <v>1179</v>
      </c>
      <c r="D59" s="115" t="s">
        <v>1181</v>
      </c>
      <c r="E59" s="116">
        <v>45838</v>
      </c>
    </row>
    <row r="60" spans="1:5" ht="15" x14ac:dyDescent="0.25">
      <c r="A60" s="115" t="s">
        <v>130</v>
      </c>
      <c r="B60" s="115" t="s">
        <v>1129</v>
      </c>
      <c r="C60" s="115" t="s">
        <v>1117</v>
      </c>
      <c r="D60" s="115" t="s">
        <v>131</v>
      </c>
      <c r="E60" s="116">
        <v>45838</v>
      </c>
    </row>
    <row r="61" spans="1:5" ht="15" x14ac:dyDescent="0.25">
      <c r="A61" s="115" t="s">
        <v>132</v>
      </c>
      <c r="B61" s="115" t="s">
        <v>1139</v>
      </c>
      <c r="C61" s="115" t="s">
        <v>1140</v>
      </c>
      <c r="D61" s="115" t="s">
        <v>1182</v>
      </c>
      <c r="E61" s="116">
        <v>45808</v>
      </c>
    </row>
    <row r="62" spans="1:5" ht="15" x14ac:dyDescent="0.25">
      <c r="A62" s="115" t="s">
        <v>133</v>
      </c>
      <c r="B62" s="115" t="s">
        <v>1183</v>
      </c>
      <c r="C62" s="115" t="s">
        <v>1121</v>
      </c>
      <c r="D62" s="115" t="s">
        <v>134</v>
      </c>
      <c r="E62" s="116">
        <v>45961</v>
      </c>
    </row>
    <row r="63" spans="1:5" ht="15" x14ac:dyDescent="0.25">
      <c r="A63" s="115" t="s">
        <v>135</v>
      </c>
      <c r="B63" s="115" t="s">
        <v>1183</v>
      </c>
      <c r="C63" s="115" t="s">
        <v>1149</v>
      </c>
      <c r="D63" s="115" t="s">
        <v>1184</v>
      </c>
      <c r="E63" s="116">
        <v>45838</v>
      </c>
    </row>
    <row r="64" spans="1:5" ht="15" x14ac:dyDescent="0.25">
      <c r="A64" s="115" t="s">
        <v>136</v>
      </c>
      <c r="B64" s="115" t="s">
        <v>1183</v>
      </c>
      <c r="C64" s="115" t="s">
        <v>1172</v>
      </c>
      <c r="D64" s="115" t="s">
        <v>1185</v>
      </c>
      <c r="E64" s="116">
        <v>45838</v>
      </c>
    </row>
    <row r="65" spans="1:5" ht="15" x14ac:dyDescent="0.25">
      <c r="A65" s="115" t="s">
        <v>137</v>
      </c>
      <c r="B65" s="115" t="s">
        <v>1157</v>
      </c>
      <c r="C65" s="115" t="s">
        <v>1117</v>
      </c>
      <c r="D65" s="115" t="s">
        <v>138</v>
      </c>
      <c r="E65" s="116">
        <v>45838</v>
      </c>
    </row>
    <row r="66" spans="1:5" ht="15" x14ac:dyDescent="0.25">
      <c r="A66" s="115" t="s">
        <v>139</v>
      </c>
      <c r="B66" s="115" t="s">
        <v>1157</v>
      </c>
      <c r="C66" s="115" t="s">
        <v>1131</v>
      </c>
      <c r="D66" s="115" t="s">
        <v>1186</v>
      </c>
      <c r="E66" s="116">
        <v>46022</v>
      </c>
    </row>
    <row r="67" spans="1:5" ht="15" x14ac:dyDescent="0.25">
      <c r="A67" s="115" t="s">
        <v>140</v>
      </c>
      <c r="B67" s="115" t="s">
        <v>1157</v>
      </c>
      <c r="C67" s="115" t="s">
        <v>1114</v>
      </c>
      <c r="D67" s="115" t="s">
        <v>1187</v>
      </c>
      <c r="E67" s="116">
        <v>46022</v>
      </c>
    </row>
    <row r="68" spans="1:5" ht="15" x14ac:dyDescent="0.25">
      <c r="A68" s="115" t="s">
        <v>141</v>
      </c>
      <c r="B68" s="115" t="s">
        <v>1125</v>
      </c>
      <c r="C68" s="115" t="s">
        <v>1137</v>
      </c>
      <c r="D68" s="115" t="s">
        <v>1188</v>
      </c>
      <c r="E68" s="116">
        <v>45838</v>
      </c>
    </row>
    <row r="69" spans="1:5" ht="15" x14ac:dyDescent="0.25">
      <c r="A69" s="115" t="s">
        <v>142</v>
      </c>
      <c r="B69" s="115" t="s">
        <v>1120</v>
      </c>
      <c r="C69" s="115" t="s">
        <v>1159</v>
      </c>
      <c r="D69" s="115" t="s">
        <v>1189</v>
      </c>
      <c r="E69" s="116">
        <v>45838</v>
      </c>
    </row>
    <row r="70" spans="1:5" ht="15" x14ac:dyDescent="0.25">
      <c r="A70" s="115" t="s">
        <v>143</v>
      </c>
      <c r="B70" s="115" t="s">
        <v>1120</v>
      </c>
      <c r="C70" s="115" t="s">
        <v>1130</v>
      </c>
      <c r="D70" s="115" t="s">
        <v>144</v>
      </c>
      <c r="E70" s="116">
        <v>45838</v>
      </c>
    </row>
    <row r="71" spans="1:5" ht="15" x14ac:dyDescent="0.25">
      <c r="A71" s="115" t="s">
        <v>1089</v>
      </c>
      <c r="B71" s="115" t="s">
        <v>1120</v>
      </c>
      <c r="C71" s="115" t="s">
        <v>1190</v>
      </c>
      <c r="D71" s="115" t="s">
        <v>1191</v>
      </c>
      <c r="E71" s="116">
        <v>45838</v>
      </c>
    </row>
    <row r="72" spans="1:5" ht="15" x14ac:dyDescent="0.25">
      <c r="A72" s="115" t="s">
        <v>145</v>
      </c>
      <c r="B72" s="115" t="s">
        <v>1120</v>
      </c>
      <c r="C72" s="115" t="s">
        <v>1114</v>
      </c>
      <c r="D72" s="115" t="s">
        <v>1192</v>
      </c>
      <c r="E72" s="116">
        <v>45777</v>
      </c>
    </row>
    <row r="73" spans="1:5" ht="15" x14ac:dyDescent="0.25">
      <c r="A73" s="115" t="s">
        <v>146</v>
      </c>
      <c r="B73" s="115" t="s">
        <v>1134</v>
      </c>
      <c r="C73" s="115" t="s">
        <v>1117</v>
      </c>
      <c r="D73" s="115" t="s">
        <v>147</v>
      </c>
      <c r="E73" s="116">
        <v>45838</v>
      </c>
    </row>
    <row r="74" spans="1:5" ht="15" x14ac:dyDescent="0.25">
      <c r="A74" s="115" t="s">
        <v>148</v>
      </c>
      <c r="B74" s="115" t="s">
        <v>1183</v>
      </c>
      <c r="C74" s="115" t="s">
        <v>1121</v>
      </c>
      <c r="D74" s="115" t="s">
        <v>149</v>
      </c>
      <c r="E74" s="116">
        <v>46022</v>
      </c>
    </row>
    <row r="75" spans="1:5" ht="15" x14ac:dyDescent="0.25">
      <c r="A75" s="115" t="s">
        <v>150</v>
      </c>
      <c r="B75" s="115" t="s">
        <v>1193</v>
      </c>
      <c r="C75" s="115" t="s">
        <v>1121</v>
      </c>
      <c r="D75" s="115" t="s">
        <v>151</v>
      </c>
      <c r="E75" s="116">
        <v>46022</v>
      </c>
    </row>
    <row r="76" spans="1:5" ht="15" x14ac:dyDescent="0.25">
      <c r="A76" s="115" t="s">
        <v>152</v>
      </c>
      <c r="B76" s="115" t="s">
        <v>1142</v>
      </c>
      <c r="C76" s="115" t="s">
        <v>1137</v>
      </c>
      <c r="D76" s="115" t="s">
        <v>1194</v>
      </c>
      <c r="E76" s="116">
        <v>45838</v>
      </c>
    </row>
    <row r="77" spans="1:5" ht="15" x14ac:dyDescent="0.25">
      <c r="A77" s="115" t="s">
        <v>153</v>
      </c>
      <c r="B77" s="115" t="s">
        <v>1195</v>
      </c>
      <c r="C77" s="115" t="s">
        <v>1117</v>
      </c>
      <c r="D77" s="115" t="s">
        <v>154</v>
      </c>
      <c r="E77" s="116">
        <v>45838</v>
      </c>
    </row>
    <row r="78" spans="1:5" ht="15" x14ac:dyDescent="0.25">
      <c r="A78" s="115" t="s">
        <v>155</v>
      </c>
      <c r="B78" s="115" t="s">
        <v>1195</v>
      </c>
      <c r="C78" s="115" t="s">
        <v>1114</v>
      </c>
      <c r="D78" s="115" t="s">
        <v>1196</v>
      </c>
      <c r="E78" s="116">
        <v>45838</v>
      </c>
    </row>
    <row r="79" spans="1:5" ht="15" x14ac:dyDescent="0.25">
      <c r="A79" s="115" t="s">
        <v>156</v>
      </c>
      <c r="B79" s="115" t="s">
        <v>1197</v>
      </c>
      <c r="C79" s="115" t="s">
        <v>1114</v>
      </c>
      <c r="D79" s="115" t="s">
        <v>1198</v>
      </c>
      <c r="E79" s="116">
        <v>45961</v>
      </c>
    </row>
    <row r="80" spans="1:5" ht="15" x14ac:dyDescent="0.25">
      <c r="A80" s="115" t="s">
        <v>157</v>
      </c>
      <c r="B80" s="115" t="s">
        <v>1113</v>
      </c>
      <c r="C80" s="115" t="s">
        <v>1117</v>
      </c>
      <c r="D80" s="115" t="s">
        <v>158</v>
      </c>
      <c r="E80" s="116">
        <v>45838</v>
      </c>
    </row>
    <row r="81" spans="1:5" ht="15" x14ac:dyDescent="0.25">
      <c r="A81" s="115" t="s">
        <v>159</v>
      </c>
      <c r="B81" s="115" t="s">
        <v>1154</v>
      </c>
      <c r="C81" s="115" t="s">
        <v>1130</v>
      </c>
      <c r="D81" s="115" t="s">
        <v>160</v>
      </c>
      <c r="E81" s="116">
        <v>45838</v>
      </c>
    </row>
    <row r="82" spans="1:5" ht="15" x14ac:dyDescent="0.25">
      <c r="A82" s="115" t="s">
        <v>161</v>
      </c>
      <c r="B82" s="115" t="s">
        <v>1113</v>
      </c>
      <c r="C82" s="115" t="s">
        <v>1114</v>
      </c>
      <c r="D82" s="115" t="s">
        <v>1199</v>
      </c>
      <c r="E82" s="116">
        <v>45838</v>
      </c>
    </row>
    <row r="83" spans="1:5" ht="15" x14ac:dyDescent="0.25">
      <c r="A83" s="115" t="s">
        <v>162</v>
      </c>
      <c r="B83" s="115" t="s">
        <v>1148</v>
      </c>
      <c r="C83" s="115" t="s">
        <v>1130</v>
      </c>
      <c r="D83" s="115" t="s">
        <v>163</v>
      </c>
      <c r="E83" s="116">
        <v>45838</v>
      </c>
    </row>
    <row r="84" spans="1:5" ht="15" x14ac:dyDescent="0.25">
      <c r="A84" s="115" t="s">
        <v>164</v>
      </c>
      <c r="B84" s="115" t="s">
        <v>1139</v>
      </c>
      <c r="C84" s="115" t="s">
        <v>1117</v>
      </c>
      <c r="D84" s="115" t="s">
        <v>165</v>
      </c>
      <c r="E84" s="116">
        <v>45838</v>
      </c>
    </row>
    <row r="85" spans="1:5" ht="15" x14ac:dyDescent="0.25">
      <c r="A85" s="115" t="s">
        <v>166</v>
      </c>
      <c r="B85" s="115" t="s">
        <v>1200</v>
      </c>
      <c r="C85" s="115" t="s">
        <v>1149</v>
      </c>
      <c r="D85" s="115" t="s">
        <v>1201</v>
      </c>
      <c r="E85" s="116">
        <v>45838</v>
      </c>
    </row>
    <row r="86" spans="1:5" ht="15" x14ac:dyDescent="0.25">
      <c r="A86" s="115" t="s">
        <v>167</v>
      </c>
      <c r="B86" s="115" t="s">
        <v>1200</v>
      </c>
      <c r="C86" s="115" t="s">
        <v>1151</v>
      </c>
      <c r="D86" s="115" t="s">
        <v>1202</v>
      </c>
      <c r="E86" s="116">
        <v>45838</v>
      </c>
    </row>
    <row r="87" spans="1:5" ht="15" x14ac:dyDescent="0.25">
      <c r="A87" s="115" t="s">
        <v>168</v>
      </c>
      <c r="B87" s="115" t="s">
        <v>1200</v>
      </c>
      <c r="C87" s="115" t="s">
        <v>1117</v>
      </c>
      <c r="D87" s="115" t="s">
        <v>169</v>
      </c>
      <c r="E87" s="116">
        <v>45838</v>
      </c>
    </row>
    <row r="88" spans="1:5" ht="15" x14ac:dyDescent="0.25">
      <c r="A88" s="115" t="s">
        <v>170</v>
      </c>
      <c r="B88" s="115" t="s">
        <v>1203</v>
      </c>
      <c r="C88" s="115" t="s">
        <v>1121</v>
      </c>
      <c r="D88" s="115" t="s">
        <v>171</v>
      </c>
      <c r="E88" s="116">
        <v>46022</v>
      </c>
    </row>
    <row r="89" spans="1:5" ht="15" x14ac:dyDescent="0.25">
      <c r="A89" s="115" t="s">
        <v>172</v>
      </c>
      <c r="B89" s="115" t="s">
        <v>1204</v>
      </c>
      <c r="C89" s="115" t="s">
        <v>1121</v>
      </c>
      <c r="D89" s="115" t="s">
        <v>173</v>
      </c>
      <c r="E89" s="116">
        <v>46022</v>
      </c>
    </row>
    <row r="90" spans="1:5" ht="15" x14ac:dyDescent="0.25">
      <c r="A90" s="115" t="s">
        <v>174</v>
      </c>
      <c r="B90" s="115" t="s">
        <v>1205</v>
      </c>
      <c r="C90" s="115" t="s">
        <v>1117</v>
      </c>
      <c r="D90" s="115" t="s">
        <v>175</v>
      </c>
      <c r="E90" s="116">
        <v>45838</v>
      </c>
    </row>
    <row r="91" spans="1:5" ht="15" x14ac:dyDescent="0.25">
      <c r="A91" s="115" t="s">
        <v>176</v>
      </c>
      <c r="B91" s="115" t="s">
        <v>1142</v>
      </c>
      <c r="C91" s="115" t="s">
        <v>1117</v>
      </c>
      <c r="D91" s="115" t="s">
        <v>177</v>
      </c>
      <c r="E91" s="116">
        <v>45838</v>
      </c>
    </row>
    <row r="92" spans="1:5" ht="15" x14ac:dyDescent="0.25">
      <c r="A92" s="115" t="s">
        <v>178</v>
      </c>
      <c r="B92" s="115" t="s">
        <v>1206</v>
      </c>
      <c r="C92" s="115" t="s">
        <v>1121</v>
      </c>
      <c r="D92" s="115" t="s">
        <v>179</v>
      </c>
      <c r="E92" s="116">
        <v>46022</v>
      </c>
    </row>
    <row r="93" spans="1:5" ht="15" x14ac:dyDescent="0.25">
      <c r="A93" s="115" t="s">
        <v>180</v>
      </c>
      <c r="B93" s="115" t="s">
        <v>1206</v>
      </c>
      <c r="C93" s="115" t="s">
        <v>1114</v>
      </c>
      <c r="D93" s="115" t="s">
        <v>1207</v>
      </c>
      <c r="E93" s="116">
        <v>46022</v>
      </c>
    </row>
    <row r="94" spans="1:5" ht="15" x14ac:dyDescent="0.25">
      <c r="A94" s="115" t="s">
        <v>181</v>
      </c>
      <c r="B94" s="115" t="s">
        <v>1139</v>
      </c>
      <c r="C94" s="115" t="s">
        <v>1140</v>
      </c>
      <c r="D94" s="115" t="s">
        <v>1208</v>
      </c>
      <c r="E94" s="116">
        <v>45777</v>
      </c>
    </row>
    <row r="95" spans="1:5" ht="15" x14ac:dyDescent="0.25">
      <c r="A95" s="115" t="s">
        <v>182</v>
      </c>
      <c r="B95" s="115" t="s">
        <v>1183</v>
      </c>
      <c r="C95" s="115" t="s">
        <v>1121</v>
      </c>
      <c r="D95" s="115" t="s">
        <v>183</v>
      </c>
      <c r="E95" s="116">
        <v>45838</v>
      </c>
    </row>
    <row r="96" spans="1:5" ht="15" x14ac:dyDescent="0.25">
      <c r="A96" s="115" t="s">
        <v>184</v>
      </c>
      <c r="B96" s="115" t="s">
        <v>1129</v>
      </c>
      <c r="C96" s="115" t="s">
        <v>1117</v>
      </c>
      <c r="D96" s="115" t="s">
        <v>185</v>
      </c>
      <c r="E96" s="116">
        <v>45838</v>
      </c>
    </row>
    <row r="97" spans="1:5" ht="15" x14ac:dyDescent="0.25">
      <c r="A97" s="115" t="s">
        <v>186</v>
      </c>
      <c r="B97" s="115" t="s">
        <v>1154</v>
      </c>
      <c r="C97" s="115" t="s">
        <v>1149</v>
      </c>
      <c r="D97" s="115" t="s">
        <v>1209</v>
      </c>
      <c r="E97" s="116">
        <v>45838</v>
      </c>
    </row>
    <row r="98" spans="1:5" ht="15" x14ac:dyDescent="0.25">
      <c r="A98" s="115" t="s">
        <v>1079</v>
      </c>
      <c r="B98" s="115" t="s">
        <v>1154</v>
      </c>
      <c r="C98" s="115" t="s">
        <v>1130</v>
      </c>
      <c r="D98" s="115" t="s">
        <v>1105</v>
      </c>
      <c r="E98" s="116">
        <v>45838</v>
      </c>
    </row>
    <row r="99" spans="1:5" ht="15" x14ac:dyDescent="0.25">
      <c r="A99" s="115" t="s">
        <v>187</v>
      </c>
      <c r="B99" s="115" t="s">
        <v>1162</v>
      </c>
      <c r="C99" s="115" t="s">
        <v>1130</v>
      </c>
      <c r="D99" s="115" t="s">
        <v>188</v>
      </c>
      <c r="E99" s="116">
        <v>45838</v>
      </c>
    </row>
    <row r="100" spans="1:5" ht="15" x14ac:dyDescent="0.25">
      <c r="A100" s="115" t="s">
        <v>189</v>
      </c>
      <c r="B100" s="115" t="s">
        <v>1139</v>
      </c>
      <c r="C100" s="115" t="s">
        <v>1140</v>
      </c>
      <c r="D100" s="115" t="s">
        <v>1210</v>
      </c>
      <c r="E100" s="116">
        <v>45838</v>
      </c>
    </row>
    <row r="101" spans="1:5" ht="15" x14ac:dyDescent="0.25">
      <c r="A101" s="115" t="s">
        <v>190</v>
      </c>
      <c r="B101" s="115" t="s">
        <v>1166</v>
      </c>
      <c r="C101" s="115" t="s">
        <v>1114</v>
      </c>
      <c r="D101" s="115" t="s">
        <v>1211</v>
      </c>
      <c r="E101" s="116">
        <v>45961</v>
      </c>
    </row>
    <row r="102" spans="1:5" ht="15" x14ac:dyDescent="0.25">
      <c r="A102" s="115" t="s">
        <v>191</v>
      </c>
      <c r="B102" s="115" t="s">
        <v>1212</v>
      </c>
      <c r="C102" s="115" t="s">
        <v>1149</v>
      </c>
      <c r="D102" s="115" t="s">
        <v>1213</v>
      </c>
      <c r="E102" s="116">
        <v>45838</v>
      </c>
    </row>
    <row r="103" spans="1:5" ht="15" x14ac:dyDescent="0.25">
      <c r="A103" s="115" t="s">
        <v>192</v>
      </c>
      <c r="B103" s="115" t="s">
        <v>1127</v>
      </c>
      <c r="C103" s="115" t="s">
        <v>1121</v>
      </c>
      <c r="D103" s="115" t="s">
        <v>193</v>
      </c>
      <c r="E103" s="116">
        <v>45838</v>
      </c>
    </row>
    <row r="104" spans="1:5" ht="15" x14ac:dyDescent="0.25">
      <c r="A104" s="115" t="s">
        <v>194</v>
      </c>
      <c r="B104" s="115" t="s">
        <v>1157</v>
      </c>
      <c r="C104" s="115" t="s">
        <v>1149</v>
      </c>
      <c r="D104" s="115" t="s">
        <v>1214</v>
      </c>
      <c r="E104" s="116">
        <v>45838</v>
      </c>
    </row>
    <row r="105" spans="1:5" ht="15" x14ac:dyDescent="0.25">
      <c r="A105" s="115" t="s">
        <v>195</v>
      </c>
      <c r="B105" s="115" t="s">
        <v>1157</v>
      </c>
      <c r="C105" s="115" t="s">
        <v>1131</v>
      </c>
      <c r="D105" s="115" t="s">
        <v>1215</v>
      </c>
      <c r="E105" s="116">
        <v>46022</v>
      </c>
    </row>
    <row r="106" spans="1:5" ht="15" x14ac:dyDescent="0.25">
      <c r="A106" s="115" t="s">
        <v>196</v>
      </c>
      <c r="B106" s="115" t="s">
        <v>1216</v>
      </c>
      <c r="C106" s="115" t="s">
        <v>1117</v>
      </c>
      <c r="D106" s="115" t="s">
        <v>197</v>
      </c>
      <c r="E106" s="116">
        <v>45838</v>
      </c>
    </row>
    <row r="107" spans="1:5" ht="15" x14ac:dyDescent="0.25">
      <c r="A107" s="115" t="s">
        <v>198</v>
      </c>
      <c r="B107" s="115" t="s">
        <v>1148</v>
      </c>
      <c r="C107" s="115" t="s">
        <v>1130</v>
      </c>
      <c r="D107" s="115" t="s">
        <v>199</v>
      </c>
      <c r="E107" s="116">
        <v>46022</v>
      </c>
    </row>
    <row r="108" spans="1:5" ht="15" x14ac:dyDescent="0.25">
      <c r="A108" s="115" t="s">
        <v>200</v>
      </c>
      <c r="B108" s="115" t="s">
        <v>1217</v>
      </c>
      <c r="C108" s="115" t="s">
        <v>1218</v>
      </c>
      <c r="D108" s="115" t="s">
        <v>1219</v>
      </c>
      <c r="E108" s="116">
        <v>45838</v>
      </c>
    </row>
    <row r="109" spans="1:5" ht="15" x14ac:dyDescent="0.25">
      <c r="A109" s="115" t="s">
        <v>201</v>
      </c>
      <c r="B109" s="115" t="s">
        <v>1113</v>
      </c>
      <c r="C109" s="115" t="s">
        <v>1117</v>
      </c>
      <c r="D109" s="115" t="s">
        <v>202</v>
      </c>
      <c r="E109" s="116">
        <v>45838</v>
      </c>
    </row>
    <row r="110" spans="1:5" ht="15" x14ac:dyDescent="0.25">
      <c r="A110" s="115" t="s">
        <v>203</v>
      </c>
      <c r="B110" s="115" t="s">
        <v>1125</v>
      </c>
      <c r="C110" s="115" t="s">
        <v>1114</v>
      </c>
      <c r="D110" s="115" t="s">
        <v>1220</v>
      </c>
      <c r="E110" s="116">
        <v>45838</v>
      </c>
    </row>
    <row r="111" spans="1:5" ht="15" x14ac:dyDescent="0.25">
      <c r="A111" s="115" t="s">
        <v>204</v>
      </c>
      <c r="B111" s="115" t="s">
        <v>1125</v>
      </c>
      <c r="C111" s="115" t="s">
        <v>1117</v>
      </c>
      <c r="D111" s="115" t="s">
        <v>205</v>
      </c>
      <c r="E111" s="116">
        <v>45838</v>
      </c>
    </row>
    <row r="112" spans="1:5" ht="15" x14ac:dyDescent="0.25">
      <c r="A112" s="115" t="s">
        <v>206</v>
      </c>
      <c r="B112" s="115" t="s">
        <v>1183</v>
      </c>
      <c r="C112" s="115" t="s">
        <v>1121</v>
      </c>
      <c r="D112" s="115" t="s">
        <v>207</v>
      </c>
      <c r="E112" s="116">
        <v>46022</v>
      </c>
    </row>
    <row r="113" spans="1:5" ht="15" x14ac:dyDescent="0.25">
      <c r="A113" s="115" t="s">
        <v>208</v>
      </c>
      <c r="B113" s="115" t="s">
        <v>1147</v>
      </c>
      <c r="C113" s="115" t="s">
        <v>1117</v>
      </c>
      <c r="D113" s="115" t="s">
        <v>209</v>
      </c>
      <c r="E113" s="116">
        <v>45838</v>
      </c>
    </row>
    <row r="114" spans="1:5" ht="15" x14ac:dyDescent="0.25">
      <c r="A114" s="115" t="s">
        <v>210</v>
      </c>
      <c r="B114" s="115" t="s">
        <v>1216</v>
      </c>
      <c r="C114" s="115" t="s">
        <v>1137</v>
      </c>
      <c r="D114" s="115" t="s">
        <v>1221</v>
      </c>
      <c r="E114" s="116">
        <v>45838</v>
      </c>
    </row>
    <row r="115" spans="1:5" ht="15" x14ac:dyDescent="0.25">
      <c r="A115" s="115" t="s">
        <v>211</v>
      </c>
      <c r="B115" s="115" t="s">
        <v>1125</v>
      </c>
      <c r="C115" s="115" t="s">
        <v>1131</v>
      </c>
      <c r="D115" s="115" t="s">
        <v>1222</v>
      </c>
      <c r="E115" s="116">
        <v>45838</v>
      </c>
    </row>
    <row r="116" spans="1:5" ht="15" x14ac:dyDescent="0.25">
      <c r="A116" s="115" t="s">
        <v>212</v>
      </c>
      <c r="B116" s="115" t="s">
        <v>1120</v>
      </c>
      <c r="C116" s="115" t="s">
        <v>1121</v>
      </c>
      <c r="D116" s="115" t="s">
        <v>213</v>
      </c>
      <c r="E116" s="116">
        <v>45838</v>
      </c>
    </row>
    <row r="117" spans="1:5" ht="15" x14ac:dyDescent="0.25">
      <c r="A117" s="115" t="s">
        <v>214</v>
      </c>
      <c r="B117" s="115" t="s">
        <v>1120</v>
      </c>
      <c r="C117" s="115" t="s">
        <v>1137</v>
      </c>
      <c r="D117" s="115" t="s">
        <v>1223</v>
      </c>
      <c r="E117" s="116">
        <v>45838</v>
      </c>
    </row>
    <row r="118" spans="1:5" ht="15" x14ac:dyDescent="0.25">
      <c r="A118" s="115" t="s">
        <v>1070</v>
      </c>
      <c r="B118" s="115" t="s">
        <v>1206</v>
      </c>
      <c r="C118" s="115" t="s">
        <v>1170</v>
      </c>
      <c r="D118" s="115" t="s">
        <v>1071</v>
      </c>
      <c r="E118" s="117"/>
    </row>
    <row r="119" spans="1:5" ht="15" x14ac:dyDescent="0.25">
      <c r="A119" s="115" t="s">
        <v>1070</v>
      </c>
      <c r="B119" s="115" t="s">
        <v>1206</v>
      </c>
      <c r="C119" s="115" t="s">
        <v>1170</v>
      </c>
      <c r="D119" s="115" t="s">
        <v>1071</v>
      </c>
      <c r="E119" s="116">
        <v>45838</v>
      </c>
    </row>
    <row r="120" spans="1:5" ht="15" x14ac:dyDescent="0.25">
      <c r="A120" s="115" t="s">
        <v>215</v>
      </c>
      <c r="B120" s="115" t="s">
        <v>1206</v>
      </c>
      <c r="C120" s="115" t="s">
        <v>1179</v>
      </c>
      <c r="D120" s="115" t="s">
        <v>1224</v>
      </c>
      <c r="E120" s="116">
        <v>45838</v>
      </c>
    </row>
    <row r="121" spans="1:5" ht="15" x14ac:dyDescent="0.25">
      <c r="A121" s="115" t="s">
        <v>216</v>
      </c>
      <c r="B121" s="115" t="s">
        <v>1166</v>
      </c>
      <c r="C121" s="115" t="s">
        <v>1149</v>
      </c>
      <c r="D121" s="115" t="s">
        <v>1225</v>
      </c>
      <c r="E121" s="116">
        <v>45838</v>
      </c>
    </row>
    <row r="122" spans="1:5" ht="15" x14ac:dyDescent="0.25">
      <c r="A122" s="115" t="s">
        <v>217</v>
      </c>
      <c r="B122" s="115" t="s">
        <v>1166</v>
      </c>
      <c r="C122" s="115" t="s">
        <v>1151</v>
      </c>
      <c r="D122" s="115" t="s">
        <v>1226</v>
      </c>
      <c r="E122" s="116">
        <v>45838</v>
      </c>
    </row>
    <row r="123" spans="1:5" ht="15" x14ac:dyDescent="0.25">
      <c r="A123" s="115" t="s">
        <v>1096</v>
      </c>
      <c r="B123" s="115" t="s">
        <v>1166</v>
      </c>
      <c r="C123" s="115" t="s">
        <v>1159</v>
      </c>
      <c r="D123" s="115" t="s">
        <v>1227</v>
      </c>
      <c r="E123" s="116">
        <v>45838</v>
      </c>
    </row>
    <row r="124" spans="1:5" ht="15" x14ac:dyDescent="0.25">
      <c r="A124" s="115" t="s">
        <v>218</v>
      </c>
      <c r="B124" s="115" t="s">
        <v>1228</v>
      </c>
      <c r="C124" s="115" t="s">
        <v>1137</v>
      </c>
      <c r="D124" s="115" t="s">
        <v>1229</v>
      </c>
      <c r="E124" s="116">
        <v>45838</v>
      </c>
    </row>
    <row r="125" spans="1:5" ht="15" x14ac:dyDescent="0.25">
      <c r="A125" s="115" t="s">
        <v>1102</v>
      </c>
      <c r="B125" s="115" t="s">
        <v>1135</v>
      </c>
      <c r="C125" s="115" t="s">
        <v>1230</v>
      </c>
      <c r="D125" s="115" t="s">
        <v>1231</v>
      </c>
      <c r="E125" s="116">
        <v>46022</v>
      </c>
    </row>
    <row r="126" spans="1:5" ht="15" x14ac:dyDescent="0.25">
      <c r="A126" s="115" t="s">
        <v>219</v>
      </c>
      <c r="B126" s="115" t="s">
        <v>1142</v>
      </c>
      <c r="C126" s="115" t="s">
        <v>1131</v>
      </c>
      <c r="D126" s="115" t="s">
        <v>1232</v>
      </c>
      <c r="E126" s="116">
        <v>45838</v>
      </c>
    </row>
    <row r="127" spans="1:5" ht="15" x14ac:dyDescent="0.25">
      <c r="A127" s="115" t="s">
        <v>220</v>
      </c>
      <c r="B127" s="115" t="s">
        <v>1154</v>
      </c>
      <c r="C127" s="115" t="s">
        <v>1117</v>
      </c>
      <c r="D127" s="115" t="s">
        <v>221</v>
      </c>
      <c r="E127" s="116">
        <v>45838</v>
      </c>
    </row>
    <row r="128" spans="1:5" ht="15" x14ac:dyDescent="0.25">
      <c r="A128" s="115" t="s">
        <v>222</v>
      </c>
      <c r="B128" s="115" t="s">
        <v>1154</v>
      </c>
      <c r="C128" s="115" t="s">
        <v>1137</v>
      </c>
      <c r="D128" s="115" t="s">
        <v>1233</v>
      </c>
      <c r="E128" s="116">
        <v>45838</v>
      </c>
    </row>
    <row r="129" spans="1:5" ht="15" x14ac:dyDescent="0.25">
      <c r="A129" s="115" t="s">
        <v>223</v>
      </c>
      <c r="B129" s="115" t="s">
        <v>1113</v>
      </c>
      <c r="C129" s="115" t="s">
        <v>1131</v>
      </c>
      <c r="D129" s="115" t="s">
        <v>1234</v>
      </c>
      <c r="E129" s="116">
        <v>45838</v>
      </c>
    </row>
    <row r="130" spans="1:5" ht="15" x14ac:dyDescent="0.25">
      <c r="A130" s="115" t="s">
        <v>224</v>
      </c>
      <c r="B130" s="115" t="s">
        <v>1162</v>
      </c>
      <c r="C130" s="115" t="s">
        <v>1121</v>
      </c>
      <c r="D130" s="115" t="s">
        <v>225</v>
      </c>
      <c r="E130" s="116">
        <v>45777</v>
      </c>
    </row>
    <row r="131" spans="1:5" ht="15" x14ac:dyDescent="0.25">
      <c r="A131" s="115" t="s">
        <v>226</v>
      </c>
      <c r="B131" s="115" t="s">
        <v>1162</v>
      </c>
      <c r="C131" s="115" t="s">
        <v>1117</v>
      </c>
      <c r="D131" s="115" t="s">
        <v>227</v>
      </c>
      <c r="E131" s="116">
        <v>45838</v>
      </c>
    </row>
    <row r="132" spans="1:5" ht="15" x14ac:dyDescent="0.25">
      <c r="A132" s="115" t="s">
        <v>228</v>
      </c>
      <c r="B132" s="115" t="s">
        <v>1235</v>
      </c>
      <c r="C132" s="115" t="s">
        <v>1117</v>
      </c>
      <c r="D132" s="115" t="s">
        <v>229</v>
      </c>
      <c r="E132" s="116">
        <v>45838</v>
      </c>
    </row>
    <row r="133" spans="1:5" ht="15" x14ac:dyDescent="0.25">
      <c r="A133" s="115" t="s">
        <v>230</v>
      </c>
      <c r="B133" s="115" t="s">
        <v>1147</v>
      </c>
      <c r="C133" s="115" t="s">
        <v>1117</v>
      </c>
      <c r="D133" s="115" t="s">
        <v>231</v>
      </c>
      <c r="E133" s="116">
        <v>45838</v>
      </c>
    </row>
    <row r="134" spans="1:5" ht="15" x14ac:dyDescent="0.25">
      <c r="A134" s="115" t="s">
        <v>232</v>
      </c>
      <c r="B134" s="115" t="s">
        <v>1127</v>
      </c>
      <c r="C134" s="115" t="s">
        <v>1151</v>
      </c>
      <c r="D134" s="115" t="s">
        <v>1236</v>
      </c>
      <c r="E134" s="116">
        <v>45838</v>
      </c>
    </row>
    <row r="135" spans="1:5" ht="15" x14ac:dyDescent="0.25">
      <c r="A135" s="115" t="s">
        <v>233</v>
      </c>
      <c r="B135" s="115" t="s">
        <v>1127</v>
      </c>
      <c r="C135" s="115" t="s">
        <v>1145</v>
      </c>
      <c r="D135" s="115" t="s">
        <v>1237</v>
      </c>
      <c r="E135" s="116">
        <v>45838</v>
      </c>
    </row>
    <row r="136" spans="1:5" ht="15" x14ac:dyDescent="0.25">
      <c r="A136" s="115" t="s">
        <v>234</v>
      </c>
      <c r="B136" s="115" t="s">
        <v>1127</v>
      </c>
      <c r="C136" s="115" t="s">
        <v>1137</v>
      </c>
      <c r="D136" s="115" t="s">
        <v>1238</v>
      </c>
      <c r="E136" s="116">
        <v>45838</v>
      </c>
    </row>
    <row r="137" spans="1:5" ht="15" x14ac:dyDescent="0.25">
      <c r="A137" s="115" t="s">
        <v>235</v>
      </c>
      <c r="B137" s="115" t="s">
        <v>1134</v>
      </c>
      <c r="C137" s="115" t="s">
        <v>1130</v>
      </c>
      <c r="D137" s="115" t="s">
        <v>236</v>
      </c>
      <c r="E137" s="116">
        <v>45838</v>
      </c>
    </row>
    <row r="138" spans="1:5" ht="15" x14ac:dyDescent="0.25">
      <c r="A138" s="115" t="s">
        <v>237</v>
      </c>
      <c r="B138" s="115" t="s">
        <v>1134</v>
      </c>
      <c r="C138" s="115" t="s">
        <v>1117</v>
      </c>
      <c r="D138" s="115" t="s">
        <v>238</v>
      </c>
      <c r="E138" s="116">
        <v>45838</v>
      </c>
    </row>
    <row r="139" spans="1:5" ht="15" x14ac:dyDescent="0.25">
      <c r="A139" s="115" t="s">
        <v>1078</v>
      </c>
      <c r="B139" s="115" t="s">
        <v>1116</v>
      </c>
      <c r="C139" s="115" t="s">
        <v>1117</v>
      </c>
      <c r="D139" s="115" t="s">
        <v>239</v>
      </c>
      <c r="E139" s="116">
        <v>45838</v>
      </c>
    </row>
    <row r="140" spans="1:5" ht="15" x14ac:dyDescent="0.25">
      <c r="A140" s="115" t="s">
        <v>240</v>
      </c>
      <c r="B140" s="115" t="s">
        <v>1197</v>
      </c>
      <c r="C140" s="115" t="s">
        <v>1137</v>
      </c>
      <c r="D140" s="115" t="s">
        <v>1239</v>
      </c>
      <c r="E140" s="116">
        <v>45838</v>
      </c>
    </row>
    <row r="141" spans="1:5" ht="15" x14ac:dyDescent="0.25">
      <c r="A141" s="115" t="s">
        <v>241</v>
      </c>
      <c r="B141" s="115" t="s">
        <v>1235</v>
      </c>
      <c r="C141" s="115" t="s">
        <v>1114</v>
      </c>
      <c r="D141" s="115" t="s">
        <v>1240</v>
      </c>
      <c r="E141" s="116">
        <v>45838</v>
      </c>
    </row>
    <row r="142" spans="1:5" ht="15" x14ac:dyDescent="0.25">
      <c r="A142" s="115" t="s">
        <v>242</v>
      </c>
      <c r="B142" s="115" t="s">
        <v>1235</v>
      </c>
      <c r="C142" s="115" t="s">
        <v>1117</v>
      </c>
      <c r="D142" s="115" t="s">
        <v>243</v>
      </c>
      <c r="E142" s="116">
        <v>45838</v>
      </c>
    </row>
    <row r="143" spans="1:5" ht="15" x14ac:dyDescent="0.25">
      <c r="A143" s="115" t="s">
        <v>1099</v>
      </c>
      <c r="B143" s="115" t="s">
        <v>1235</v>
      </c>
      <c r="C143" s="115" t="s">
        <v>1114</v>
      </c>
      <c r="D143" s="115" t="s">
        <v>1241</v>
      </c>
      <c r="E143" s="116">
        <v>45838</v>
      </c>
    </row>
    <row r="144" spans="1:5" ht="15" x14ac:dyDescent="0.25">
      <c r="A144" s="115" t="s">
        <v>244</v>
      </c>
      <c r="B144" s="115" t="s">
        <v>1134</v>
      </c>
      <c r="C144" s="115" t="s">
        <v>1114</v>
      </c>
      <c r="D144" s="115" t="s">
        <v>1242</v>
      </c>
      <c r="E144" s="116">
        <v>45838</v>
      </c>
    </row>
    <row r="145" spans="1:5" ht="15" x14ac:dyDescent="0.25">
      <c r="A145" s="115" t="s">
        <v>245</v>
      </c>
      <c r="B145" s="115" t="s">
        <v>1134</v>
      </c>
      <c r="C145" s="115" t="s">
        <v>1117</v>
      </c>
      <c r="D145" s="115" t="s">
        <v>246</v>
      </c>
      <c r="E145" s="116">
        <v>45838</v>
      </c>
    </row>
    <row r="146" spans="1:5" ht="15" x14ac:dyDescent="0.25">
      <c r="A146" s="115" t="s">
        <v>247</v>
      </c>
      <c r="B146" s="115" t="s">
        <v>1183</v>
      </c>
      <c r="C146" s="115" t="s">
        <v>1114</v>
      </c>
      <c r="D146" s="115" t="s">
        <v>1243</v>
      </c>
      <c r="E146" s="116">
        <v>45838</v>
      </c>
    </row>
    <row r="147" spans="1:5" ht="15" x14ac:dyDescent="0.25">
      <c r="A147" s="115" t="s">
        <v>248</v>
      </c>
      <c r="B147" s="115" t="s">
        <v>1183</v>
      </c>
      <c r="C147" s="115" t="s">
        <v>1117</v>
      </c>
      <c r="D147" s="115" t="s">
        <v>249</v>
      </c>
      <c r="E147" s="116">
        <v>45838</v>
      </c>
    </row>
    <row r="148" spans="1:5" ht="15" x14ac:dyDescent="0.25">
      <c r="A148" s="115" t="s">
        <v>250</v>
      </c>
      <c r="B148" s="115" t="s">
        <v>1158</v>
      </c>
      <c r="C148" s="115" t="s">
        <v>1114</v>
      </c>
      <c r="D148" s="115" t="s">
        <v>1244</v>
      </c>
      <c r="E148" s="116">
        <v>45838</v>
      </c>
    </row>
    <row r="149" spans="1:5" ht="15" x14ac:dyDescent="0.25">
      <c r="A149" s="115" t="s">
        <v>251</v>
      </c>
      <c r="B149" s="115" t="s">
        <v>1158</v>
      </c>
      <c r="C149" s="115" t="s">
        <v>1114</v>
      </c>
      <c r="D149" s="115" t="s">
        <v>1245</v>
      </c>
      <c r="E149" s="116">
        <v>45838</v>
      </c>
    </row>
    <row r="150" spans="1:5" ht="15" x14ac:dyDescent="0.25">
      <c r="A150" s="115" t="s">
        <v>252</v>
      </c>
      <c r="B150" s="115" t="s">
        <v>1139</v>
      </c>
      <c r="C150" s="115" t="s">
        <v>1114</v>
      </c>
      <c r="D150" s="115" t="s">
        <v>1246</v>
      </c>
      <c r="E150" s="116">
        <v>45838</v>
      </c>
    </row>
    <row r="151" spans="1:5" ht="15" x14ac:dyDescent="0.25">
      <c r="A151" s="115" t="s">
        <v>253</v>
      </c>
      <c r="B151" s="115" t="s">
        <v>1129</v>
      </c>
      <c r="C151" s="115" t="s">
        <v>1114</v>
      </c>
      <c r="D151" s="115" t="s">
        <v>1247</v>
      </c>
      <c r="E151" s="116">
        <v>45838</v>
      </c>
    </row>
    <row r="152" spans="1:5" ht="15" x14ac:dyDescent="0.25">
      <c r="A152" s="115" t="s">
        <v>254</v>
      </c>
      <c r="B152" s="115" t="s">
        <v>1134</v>
      </c>
      <c r="C152" s="115" t="s">
        <v>1117</v>
      </c>
      <c r="D152" s="115" t="s">
        <v>255</v>
      </c>
      <c r="E152" s="116">
        <v>45838</v>
      </c>
    </row>
    <row r="153" spans="1:5" ht="15" x14ac:dyDescent="0.25">
      <c r="A153" s="115" t="s">
        <v>256</v>
      </c>
      <c r="B153" s="115" t="s">
        <v>1248</v>
      </c>
      <c r="C153" s="115" t="s">
        <v>1130</v>
      </c>
      <c r="D153" s="115" t="s">
        <v>257</v>
      </c>
      <c r="E153" s="116">
        <v>45838</v>
      </c>
    </row>
    <row r="154" spans="1:5" ht="15" x14ac:dyDescent="0.25">
      <c r="A154" s="115" t="s">
        <v>258</v>
      </c>
      <c r="B154" s="115" t="s">
        <v>1135</v>
      </c>
      <c r="C154" s="115" t="s">
        <v>1151</v>
      </c>
      <c r="D154" s="115" t="s">
        <v>1249</v>
      </c>
      <c r="E154" s="116">
        <v>45838</v>
      </c>
    </row>
    <row r="155" spans="1:5" ht="15" x14ac:dyDescent="0.25">
      <c r="A155" s="115" t="s">
        <v>259</v>
      </c>
      <c r="B155" s="115" t="s">
        <v>1139</v>
      </c>
      <c r="C155" s="115" t="s">
        <v>1114</v>
      </c>
      <c r="D155" s="115" t="s">
        <v>1250</v>
      </c>
      <c r="E155" s="116">
        <v>46022</v>
      </c>
    </row>
    <row r="156" spans="1:5" ht="15" x14ac:dyDescent="0.25">
      <c r="A156" s="115" t="s">
        <v>260</v>
      </c>
      <c r="B156" s="115" t="s">
        <v>1139</v>
      </c>
      <c r="C156" s="115" t="s">
        <v>1130</v>
      </c>
      <c r="D156" s="115" t="s">
        <v>261</v>
      </c>
      <c r="E156" s="116">
        <v>45838</v>
      </c>
    </row>
    <row r="157" spans="1:5" ht="15" x14ac:dyDescent="0.25">
      <c r="A157" s="115" t="s">
        <v>262</v>
      </c>
      <c r="B157" s="115" t="s">
        <v>1251</v>
      </c>
      <c r="C157" s="115" t="s">
        <v>1149</v>
      </c>
      <c r="D157" s="115" t="s">
        <v>1252</v>
      </c>
      <c r="E157" s="116">
        <v>45838</v>
      </c>
    </row>
    <row r="158" spans="1:5" ht="15" x14ac:dyDescent="0.25">
      <c r="A158" s="115" t="s">
        <v>263</v>
      </c>
      <c r="B158" s="115" t="s">
        <v>1251</v>
      </c>
      <c r="C158" s="115" t="s">
        <v>1114</v>
      </c>
      <c r="D158" s="115" t="s">
        <v>1253</v>
      </c>
      <c r="E158" s="116">
        <v>45838</v>
      </c>
    </row>
    <row r="159" spans="1:5" ht="15" x14ac:dyDescent="0.25">
      <c r="A159" s="115" t="s">
        <v>264</v>
      </c>
      <c r="B159" s="115" t="s">
        <v>1139</v>
      </c>
      <c r="C159" s="115" t="s">
        <v>1140</v>
      </c>
      <c r="D159" s="115" t="s">
        <v>1254</v>
      </c>
      <c r="E159" s="116">
        <v>45838</v>
      </c>
    </row>
    <row r="160" spans="1:5" ht="15" x14ac:dyDescent="0.25">
      <c r="A160" s="115" t="s">
        <v>265</v>
      </c>
      <c r="B160" s="115" t="s">
        <v>1248</v>
      </c>
      <c r="C160" s="115" t="s">
        <v>1159</v>
      </c>
      <c r="D160" s="115" t="s">
        <v>1255</v>
      </c>
      <c r="E160" s="116">
        <v>45838</v>
      </c>
    </row>
    <row r="161" spans="1:5" ht="15" x14ac:dyDescent="0.25">
      <c r="A161" s="115" t="s">
        <v>266</v>
      </c>
      <c r="B161" s="115" t="s">
        <v>1248</v>
      </c>
      <c r="C161" s="115" t="s">
        <v>1114</v>
      </c>
      <c r="D161" s="115" t="s">
        <v>1256</v>
      </c>
      <c r="E161" s="116">
        <v>46022</v>
      </c>
    </row>
    <row r="162" spans="1:5" ht="15" x14ac:dyDescent="0.25">
      <c r="A162" s="115" t="s">
        <v>267</v>
      </c>
      <c r="B162" s="115" t="s">
        <v>1183</v>
      </c>
      <c r="C162" s="115" t="s">
        <v>1121</v>
      </c>
      <c r="D162" s="115" t="s">
        <v>268</v>
      </c>
      <c r="E162" s="116">
        <v>46022</v>
      </c>
    </row>
    <row r="163" spans="1:5" ht="15" x14ac:dyDescent="0.25">
      <c r="A163" s="115" t="s">
        <v>269</v>
      </c>
      <c r="B163" s="115" t="s">
        <v>1135</v>
      </c>
      <c r="C163" s="115" t="s">
        <v>1140</v>
      </c>
      <c r="D163" s="115" t="s">
        <v>1257</v>
      </c>
      <c r="E163" s="116">
        <v>45838</v>
      </c>
    </row>
    <row r="164" spans="1:5" ht="15" x14ac:dyDescent="0.25">
      <c r="A164" s="115" t="s">
        <v>270</v>
      </c>
      <c r="B164" s="115" t="s">
        <v>1139</v>
      </c>
      <c r="C164" s="115" t="s">
        <v>1121</v>
      </c>
      <c r="D164" s="115" t="s">
        <v>271</v>
      </c>
      <c r="E164" s="116">
        <v>46022</v>
      </c>
    </row>
    <row r="165" spans="1:5" ht="15" x14ac:dyDescent="0.25">
      <c r="A165" s="115" t="s">
        <v>272</v>
      </c>
      <c r="B165" s="115" t="s">
        <v>1258</v>
      </c>
      <c r="C165" s="115" t="s">
        <v>1149</v>
      </c>
      <c r="D165" s="115" t="s">
        <v>1259</v>
      </c>
      <c r="E165" s="116">
        <v>45838</v>
      </c>
    </row>
    <row r="166" spans="1:5" ht="15" x14ac:dyDescent="0.25">
      <c r="A166" s="115" t="s">
        <v>273</v>
      </c>
      <c r="B166" s="115" t="s">
        <v>1258</v>
      </c>
      <c r="C166" s="115" t="s">
        <v>1151</v>
      </c>
      <c r="D166" s="115" t="s">
        <v>1260</v>
      </c>
      <c r="E166" s="116">
        <v>45838</v>
      </c>
    </row>
    <row r="167" spans="1:5" ht="15" x14ac:dyDescent="0.25">
      <c r="A167" s="115" t="s">
        <v>274</v>
      </c>
      <c r="B167" s="115" t="s">
        <v>1183</v>
      </c>
      <c r="C167" s="115" t="s">
        <v>1172</v>
      </c>
      <c r="D167" s="115" t="s">
        <v>1261</v>
      </c>
      <c r="E167" s="116">
        <v>45838</v>
      </c>
    </row>
    <row r="168" spans="1:5" ht="15" x14ac:dyDescent="0.25">
      <c r="A168" s="115" t="s">
        <v>275</v>
      </c>
      <c r="B168" s="115" t="s">
        <v>1183</v>
      </c>
      <c r="C168" s="115" t="s">
        <v>1117</v>
      </c>
      <c r="D168" s="115" t="s">
        <v>276</v>
      </c>
      <c r="E168" s="116">
        <v>45838</v>
      </c>
    </row>
    <row r="169" spans="1:5" ht="15" x14ac:dyDescent="0.25">
      <c r="A169" s="115" t="s">
        <v>277</v>
      </c>
      <c r="B169" s="115" t="s">
        <v>1203</v>
      </c>
      <c r="C169" s="115" t="s">
        <v>1149</v>
      </c>
      <c r="D169" s="115" t="s">
        <v>1262</v>
      </c>
      <c r="E169" s="116">
        <v>45838</v>
      </c>
    </row>
    <row r="170" spans="1:5" ht="15" x14ac:dyDescent="0.25">
      <c r="A170" s="115" t="s">
        <v>1083</v>
      </c>
      <c r="B170" s="115" t="s">
        <v>1203</v>
      </c>
      <c r="C170" s="115" t="s">
        <v>1117</v>
      </c>
      <c r="D170" s="115" t="s">
        <v>1106</v>
      </c>
      <c r="E170" s="116">
        <v>45838</v>
      </c>
    </row>
    <row r="171" spans="1:5" ht="15" x14ac:dyDescent="0.25">
      <c r="A171" s="115" t="s">
        <v>278</v>
      </c>
      <c r="B171" s="115" t="s">
        <v>1125</v>
      </c>
      <c r="C171" s="115" t="s">
        <v>1114</v>
      </c>
      <c r="D171" s="115" t="s">
        <v>1263</v>
      </c>
      <c r="E171" s="116">
        <v>45838</v>
      </c>
    </row>
    <row r="172" spans="1:5" ht="15" x14ac:dyDescent="0.25">
      <c r="A172" s="115" t="s">
        <v>279</v>
      </c>
      <c r="B172" s="115" t="s">
        <v>1157</v>
      </c>
      <c r="C172" s="115" t="s">
        <v>1117</v>
      </c>
      <c r="D172" s="115" t="s">
        <v>280</v>
      </c>
      <c r="E172" s="116">
        <v>45838</v>
      </c>
    </row>
    <row r="173" spans="1:5" ht="15" x14ac:dyDescent="0.25">
      <c r="A173" s="115" t="s">
        <v>281</v>
      </c>
      <c r="B173" s="115" t="s">
        <v>1264</v>
      </c>
      <c r="C173" s="115" t="s">
        <v>1114</v>
      </c>
      <c r="D173" s="115" t="s">
        <v>1265</v>
      </c>
      <c r="E173" s="116">
        <v>46022</v>
      </c>
    </row>
    <row r="174" spans="1:5" ht="15" x14ac:dyDescent="0.25">
      <c r="A174" s="115" t="s">
        <v>282</v>
      </c>
      <c r="B174" s="115" t="s">
        <v>1266</v>
      </c>
      <c r="C174" s="115" t="s">
        <v>1117</v>
      </c>
      <c r="D174" s="115" t="s">
        <v>283</v>
      </c>
      <c r="E174" s="116">
        <v>45838</v>
      </c>
    </row>
    <row r="175" spans="1:5" ht="15" x14ac:dyDescent="0.25">
      <c r="A175" s="115" t="s">
        <v>284</v>
      </c>
      <c r="B175" s="115" t="s">
        <v>1266</v>
      </c>
      <c r="C175" s="115" t="s">
        <v>1149</v>
      </c>
      <c r="D175" s="115" t="s">
        <v>1267</v>
      </c>
      <c r="E175" s="116">
        <v>45838</v>
      </c>
    </row>
    <row r="176" spans="1:5" ht="15" x14ac:dyDescent="0.25">
      <c r="A176" s="115" t="s">
        <v>285</v>
      </c>
      <c r="B176" s="115" t="s">
        <v>1147</v>
      </c>
      <c r="C176" s="115" t="s">
        <v>1117</v>
      </c>
      <c r="D176" s="115" t="s">
        <v>286</v>
      </c>
      <c r="E176" s="116">
        <v>45838</v>
      </c>
    </row>
    <row r="177" spans="1:5" ht="15" x14ac:dyDescent="0.25">
      <c r="A177" s="115" t="s">
        <v>287</v>
      </c>
      <c r="B177" s="115" t="s">
        <v>1147</v>
      </c>
      <c r="C177" s="115" t="s">
        <v>1137</v>
      </c>
      <c r="D177" s="115" t="s">
        <v>1268</v>
      </c>
      <c r="E177" s="116">
        <v>45838</v>
      </c>
    </row>
    <row r="178" spans="1:5" ht="15" x14ac:dyDescent="0.25">
      <c r="A178" s="115" t="s">
        <v>288</v>
      </c>
      <c r="B178" s="115" t="s">
        <v>1148</v>
      </c>
      <c r="C178" s="115" t="s">
        <v>1130</v>
      </c>
      <c r="D178" s="115" t="s">
        <v>289</v>
      </c>
      <c r="E178" s="116">
        <v>45838</v>
      </c>
    </row>
    <row r="179" spans="1:5" ht="15" x14ac:dyDescent="0.25">
      <c r="A179" s="115" t="s">
        <v>290</v>
      </c>
      <c r="B179" s="115" t="s">
        <v>1269</v>
      </c>
      <c r="C179" s="115" t="s">
        <v>1270</v>
      </c>
      <c r="D179" s="115" t="s">
        <v>1271</v>
      </c>
      <c r="E179" s="116">
        <v>45838</v>
      </c>
    </row>
    <row r="180" spans="1:5" ht="15" x14ac:dyDescent="0.25">
      <c r="A180" s="115" t="s">
        <v>291</v>
      </c>
      <c r="B180" s="115" t="s">
        <v>1269</v>
      </c>
      <c r="C180" s="115" t="s">
        <v>1117</v>
      </c>
      <c r="D180" s="115" t="s">
        <v>292</v>
      </c>
      <c r="E180" s="116">
        <v>45838</v>
      </c>
    </row>
    <row r="181" spans="1:5" ht="15" x14ac:dyDescent="0.25">
      <c r="A181" s="115" t="s">
        <v>293</v>
      </c>
      <c r="B181" s="115" t="s">
        <v>1272</v>
      </c>
      <c r="C181" s="115" t="s">
        <v>1130</v>
      </c>
      <c r="D181" s="115" t="s">
        <v>294</v>
      </c>
      <c r="E181" s="116">
        <v>45838</v>
      </c>
    </row>
    <row r="182" spans="1:5" ht="15" x14ac:dyDescent="0.25">
      <c r="A182" s="115" t="s">
        <v>295</v>
      </c>
      <c r="B182" s="115" t="s">
        <v>1272</v>
      </c>
      <c r="C182" s="115" t="s">
        <v>1121</v>
      </c>
      <c r="D182" s="115" t="s">
        <v>296</v>
      </c>
      <c r="E182" s="116">
        <v>46022</v>
      </c>
    </row>
    <row r="183" spans="1:5" ht="15" x14ac:dyDescent="0.25">
      <c r="A183" s="115" t="s">
        <v>297</v>
      </c>
      <c r="B183" s="115" t="s">
        <v>1273</v>
      </c>
      <c r="C183" s="115" t="s">
        <v>1130</v>
      </c>
      <c r="D183" s="115" t="s">
        <v>298</v>
      </c>
      <c r="E183" s="116">
        <v>45838</v>
      </c>
    </row>
    <row r="184" spans="1:5" ht="15" x14ac:dyDescent="0.25">
      <c r="A184" s="115" t="s">
        <v>299</v>
      </c>
      <c r="B184" s="115" t="s">
        <v>1273</v>
      </c>
      <c r="C184" s="115" t="s">
        <v>1172</v>
      </c>
      <c r="D184" s="115" t="s">
        <v>1274</v>
      </c>
      <c r="E184" s="116">
        <v>45838</v>
      </c>
    </row>
    <row r="185" spans="1:5" ht="15" x14ac:dyDescent="0.25">
      <c r="A185" s="115" t="s">
        <v>300</v>
      </c>
      <c r="B185" s="115" t="s">
        <v>1273</v>
      </c>
      <c r="C185" s="115" t="s">
        <v>1137</v>
      </c>
      <c r="D185" s="115" t="s">
        <v>1275</v>
      </c>
      <c r="E185" s="116">
        <v>45838</v>
      </c>
    </row>
    <row r="186" spans="1:5" ht="15" x14ac:dyDescent="0.25">
      <c r="A186" s="115" t="s">
        <v>301</v>
      </c>
      <c r="B186" s="115" t="s">
        <v>1135</v>
      </c>
      <c r="C186" s="115" t="s">
        <v>1218</v>
      </c>
      <c r="D186" s="115" t="s">
        <v>1276</v>
      </c>
      <c r="E186" s="116">
        <v>46022</v>
      </c>
    </row>
    <row r="187" spans="1:5" ht="15" x14ac:dyDescent="0.25">
      <c r="A187" s="115" t="s">
        <v>302</v>
      </c>
      <c r="B187" s="115" t="s">
        <v>1228</v>
      </c>
      <c r="C187" s="115" t="s">
        <v>1218</v>
      </c>
      <c r="D187" s="115" t="s">
        <v>1277</v>
      </c>
      <c r="E187" s="116">
        <v>46022</v>
      </c>
    </row>
    <row r="188" spans="1:5" ht="15" x14ac:dyDescent="0.25">
      <c r="A188" s="115" t="s">
        <v>303</v>
      </c>
      <c r="B188" s="115" t="s">
        <v>1148</v>
      </c>
      <c r="C188" s="115" t="s">
        <v>1121</v>
      </c>
      <c r="D188" s="115" t="s">
        <v>304</v>
      </c>
      <c r="E188" s="116">
        <v>46022</v>
      </c>
    </row>
    <row r="189" spans="1:5" ht="15" x14ac:dyDescent="0.25">
      <c r="A189" s="115" t="s">
        <v>1104</v>
      </c>
      <c r="B189" s="115" t="s">
        <v>1129</v>
      </c>
      <c r="C189" s="115" t="s">
        <v>1114</v>
      </c>
      <c r="D189" s="115" t="s">
        <v>1278</v>
      </c>
      <c r="E189" s="116">
        <v>46022</v>
      </c>
    </row>
    <row r="190" spans="1:5" ht="15" x14ac:dyDescent="0.25">
      <c r="A190" s="115" t="s">
        <v>305</v>
      </c>
      <c r="B190" s="115" t="s">
        <v>1162</v>
      </c>
      <c r="C190" s="115" t="s">
        <v>1114</v>
      </c>
      <c r="D190" s="115" t="s">
        <v>1279</v>
      </c>
      <c r="E190" s="116">
        <v>45838</v>
      </c>
    </row>
    <row r="191" spans="1:5" ht="15" x14ac:dyDescent="0.25">
      <c r="A191" s="115" t="s">
        <v>306</v>
      </c>
      <c r="B191" s="115" t="s">
        <v>1129</v>
      </c>
      <c r="C191" s="115" t="s">
        <v>1117</v>
      </c>
      <c r="D191" s="115" t="s">
        <v>307</v>
      </c>
      <c r="E191" s="116">
        <v>45838</v>
      </c>
    </row>
    <row r="192" spans="1:5" ht="15" x14ac:dyDescent="0.25">
      <c r="A192" s="115" t="s">
        <v>308</v>
      </c>
      <c r="B192" s="115" t="s">
        <v>1162</v>
      </c>
      <c r="C192" s="115" t="s">
        <v>1114</v>
      </c>
      <c r="D192" s="115" t="s">
        <v>1280</v>
      </c>
      <c r="E192" s="116">
        <v>45838</v>
      </c>
    </row>
    <row r="193" spans="1:5" ht="15" x14ac:dyDescent="0.25">
      <c r="A193" s="115" t="s">
        <v>309</v>
      </c>
      <c r="B193" s="115" t="s">
        <v>1162</v>
      </c>
      <c r="C193" s="115" t="s">
        <v>1117</v>
      </c>
      <c r="D193" s="115" t="s">
        <v>310</v>
      </c>
      <c r="E193" s="116">
        <v>45838</v>
      </c>
    </row>
    <row r="194" spans="1:5" ht="15" x14ac:dyDescent="0.25">
      <c r="A194" s="115" t="s">
        <v>311</v>
      </c>
      <c r="B194" s="115" t="s">
        <v>1136</v>
      </c>
      <c r="C194" s="115" t="s">
        <v>1170</v>
      </c>
      <c r="D194" s="115" t="s">
        <v>1281</v>
      </c>
      <c r="E194" s="116">
        <v>45838</v>
      </c>
    </row>
    <row r="195" spans="1:5" ht="15" x14ac:dyDescent="0.25">
      <c r="A195" s="115" t="s">
        <v>312</v>
      </c>
      <c r="B195" s="115" t="s">
        <v>1269</v>
      </c>
      <c r="C195" s="115" t="s">
        <v>1149</v>
      </c>
      <c r="D195" s="115" t="s">
        <v>1282</v>
      </c>
      <c r="E195" s="116">
        <v>45838</v>
      </c>
    </row>
    <row r="196" spans="1:5" ht="15" x14ac:dyDescent="0.25">
      <c r="A196" s="115" t="s">
        <v>313</v>
      </c>
      <c r="B196" s="115" t="s">
        <v>1269</v>
      </c>
      <c r="C196" s="115" t="s">
        <v>1151</v>
      </c>
      <c r="D196" s="115" t="s">
        <v>1283</v>
      </c>
      <c r="E196" s="116">
        <v>45838</v>
      </c>
    </row>
    <row r="197" spans="1:5" ht="15" x14ac:dyDescent="0.25">
      <c r="A197" s="115" t="s">
        <v>314</v>
      </c>
      <c r="B197" s="115" t="s">
        <v>1129</v>
      </c>
      <c r="C197" s="115" t="s">
        <v>1117</v>
      </c>
      <c r="D197" s="115" t="s">
        <v>315</v>
      </c>
      <c r="E197" s="116">
        <v>45838</v>
      </c>
    </row>
    <row r="198" spans="1:5" ht="15" x14ac:dyDescent="0.25">
      <c r="A198" s="115" t="s">
        <v>316</v>
      </c>
      <c r="B198" s="115" t="s">
        <v>1154</v>
      </c>
      <c r="C198" s="115" t="s">
        <v>1117</v>
      </c>
      <c r="D198" s="115" t="s">
        <v>317</v>
      </c>
      <c r="E198" s="116">
        <v>45838</v>
      </c>
    </row>
    <row r="199" spans="1:5" ht="15" x14ac:dyDescent="0.25">
      <c r="A199" s="115" t="s">
        <v>318</v>
      </c>
      <c r="B199" s="115" t="s">
        <v>1212</v>
      </c>
      <c r="C199" s="115" t="s">
        <v>1137</v>
      </c>
      <c r="D199" s="115" t="s">
        <v>1284</v>
      </c>
      <c r="E199" s="116">
        <v>45838</v>
      </c>
    </row>
    <row r="200" spans="1:5" ht="15" x14ac:dyDescent="0.25">
      <c r="A200" s="115" t="s">
        <v>319</v>
      </c>
      <c r="B200" s="115" t="s">
        <v>1162</v>
      </c>
      <c r="C200" s="115" t="s">
        <v>1114</v>
      </c>
      <c r="D200" s="115" t="s">
        <v>1285</v>
      </c>
      <c r="E200" s="116">
        <v>45838</v>
      </c>
    </row>
    <row r="201" spans="1:5" ht="15" x14ac:dyDescent="0.25">
      <c r="A201" s="115" t="s">
        <v>320</v>
      </c>
      <c r="B201" s="115" t="s">
        <v>1142</v>
      </c>
      <c r="C201" s="115" t="s">
        <v>1117</v>
      </c>
      <c r="D201" s="115" t="s">
        <v>321</v>
      </c>
      <c r="E201" s="116">
        <v>45838</v>
      </c>
    </row>
    <row r="202" spans="1:5" ht="15" x14ac:dyDescent="0.25">
      <c r="A202" s="115" t="s">
        <v>322</v>
      </c>
      <c r="B202" s="115" t="s">
        <v>1266</v>
      </c>
      <c r="C202" s="115" t="s">
        <v>1117</v>
      </c>
      <c r="D202" s="115" t="s">
        <v>323</v>
      </c>
      <c r="E202" s="116">
        <v>45838</v>
      </c>
    </row>
    <row r="203" spans="1:5" ht="15" x14ac:dyDescent="0.25">
      <c r="A203" s="115" t="s">
        <v>324</v>
      </c>
      <c r="B203" s="115" t="s">
        <v>1205</v>
      </c>
      <c r="C203" s="115" t="s">
        <v>1114</v>
      </c>
      <c r="D203" s="115" t="s">
        <v>1286</v>
      </c>
      <c r="E203" s="116">
        <v>46022</v>
      </c>
    </row>
    <row r="204" spans="1:5" ht="15" x14ac:dyDescent="0.25">
      <c r="A204" s="115" t="s">
        <v>325</v>
      </c>
      <c r="B204" s="115" t="s">
        <v>1134</v>
      </c>
      <c r="C204" s="115" t="s">
        <v>1114</v>
      </c>
      <c r="D204" s="115" t="s">
        <v>1287</v>
      </c>
      <c r="E204" s="116">
        <v>46022</v>
      </c>
    </row>
    <row r="205" spans="1:5" ht="15" x14ac:dyDescent="0.25">
      <c r="A205" s="115" t="s">
        <v>326</v>
      </c>
      <c r="B205" s="115" t="s">
        <v>1134</v>
      </c>
      <c r="C205" s="115" t="s">
        <v>1114</v>
      </c>
      <c r="D205" s="115" t="s">
        <v>1288</v>
      </c>
      <c r="E205" s="116">
        <v>45838</v>
      </c>
    </row>
    <row r="206" spans="1:5" ht="15" x14ac:dyDescent="0.25">
      <c r="A206" s="115" t="s">
        <v>327</v>
      </c>
      <c r="B206" s="115" t="s">
        <v>1289</v>
      </c>
      <c r="C206" s="115" t="s">
        <v>1114</v>
      </c>
      <c r="D206" s="115" t="s">
        <v>1290</v>
      </c>
      <c r="E206" s="116">
        <v>46022</v>
      </c>
    </row>
    <row r="207" spans="1:5" ht="15" x14ac:dyDescent="0.25">
      <c r="A207" s="115" t="s">
        <v>328</v>
      </c>
      <c r="B207" s="115" t="s">
        <v>1205</v>
      </c>
      <c r="C207" s="115" t="s">
        <v>1172</v>
      </c>
      <c r="D207" s="115" t="s">
        <v>1291</v>
      </c>
      <c r="E207" s="116">
        <v>45838</v>
      </c>
    </row>
    <row r="208" spans="1:5" ht="15" x14ac:dyDescent="0.25">
      <c r="A208" s="115" t="s">
        <v>329</v>
      </c>
      <c r="B208" s="115" t="s">
        <v>1205</v>
      </c>
      <c r="C208" s="115" t="s">
        <v>1130</v>
      </c>
      <c r="D208" s="115" t="s">
        <v>330</v>
      </c>
      <c r="E208" s="116">
        <v>45838</v>
      </c>
    </row>
    <row r="209" spans="1:5" ht="15" x14ac:dyDescent="0.25">
      <c r="A209" s="115" t="s">
        <v>331</v>
      </c>
      <c r="B209" s="115" t="s">
        <v>1205</v>
      </c>
      <c r="C209" s="115" t="s">
        <v>1131</v>
      </c>
      <c r="D209" s="115" t="s">
        <v>1292</v>
      </c>
      <c r="E209" s="116">
        <v>45838</v>
      </c>
    </row>
    <row r="210" spans="1:5" ht="15" x14ac:dyDescent="0.25">
      <c r="A210" s="115" t="s">
        <v>1080</v>
      </c>
      <c r="B210" s="115" t="s">
        <v>1134</v>
      </c>
      <c r="C210" s="115" t="s">
        <v>1117</v>
      </c>
      <c r="D210" s="115" t="s">
        <v>332</v>
      </c>
      <c r="E210" s="116">
        <v>45838</v>
      </c>
    </row>
    <row r="211" spans="1:5" ht="15" x14ac:dyDescent="0.25">
      <c r="A211" s="115" t="s">
        <v>333</v>
      </c>
      <c r="B211" s="115" t="s">
        <v>1134</v>
      </c>
      <c r="C211" s="115" t="s">
        <v>1130</v>
      </c>
      <c r="D211" s="115" t="s">
        <v>334</v>
      </c>
      <c r="E211" s="116">
        <v>45838</v>
      </c>
    </row>
    <row r="212" spans="1:5" ht="15" x14ac:dyDescent="0.25">
      <c r="A212" s="115" t="s">
        <v>335</v>
      </c>
      <c r="B212" s="115" t="s">
        <v>1113</v>
      </c>
      <c r="C212" s="115" t="s">
        <v>1130</v>
      </c>
      <c r="D212" s="115" t="s">
        <v>336</v>
      </c>
      <c r="E212" s="116">
        <v>45838</v>
      </c>
    </row>
    <row r="213" spans="1:5" ht="15" x14ac:dyDescent="0.25">
      <c r="A213" s="115" t="s">
        <v>337</v>
      </c>
      <c r="B213" s="115" t="s">
        <v>1136</v>
      </c>
      <c r="C213" s="115" t="s">
        <v>1114</v>
      </c>
      <c r="D213" s="115" t="s">
        <v>1293</v>
      </c>
      <c r="E213" s="116">
        <v>46022</v>
      </c>
    </row>
    <row r="214" spans="1:5" ht="15" x14ac:dyDescent="0.25">
      <c r="A214" s="115" t="s">
        <v>338</v>
      </c>
      <c r="B214" s="115" t="s">
        <v>1136</v>
      </c>
      <c r="C214" s="115" t="s">
        <v>1114</v>
      </c>
      <c r="D214" s="115" t="s">
        <v>1294</v>
      </c>
      <c r="E214" s="116">
        <v>45838</v>
      </c>
    </row>
    <row r="215" spans="1:5" ht="15" x14ac:dyDescent="0.25">
      <c r="A215" s="115" t="s">
        <v>339</v>
      </c>
      <c r="B215" s="115" t="s">
        <v>1204</v>
      </c>
      <c r="C215" s="115" t="s">
        <v>1114</v>
      </c>
      <c r="D215" s="115" t="s">
        <v>1295</v>
      </c>
      <c r="E215" s="116">
        <v>45838</v>
      </c>
    </row>
    <row r="216" spans="1:5" ht="15" x14ac:dyDescent="0.25">
      <c r="A216" s="115" t="s">
        <v>340</v>
      </c>
      <c r="B216" s="115" t="s">
        <v>1204</v>
      </c>
      <c r="C216" s="115" t="s">
        <v>1117</v>
      </c>
      <c r="D216" s="115" t="s">
        <v>341</v>
      </c>
      <c r="E216" s="116">
        <v>45838</v>
      </c>
    </row>
    <row r="217" spans="1:5" ht="15" x14ac:dyDescent="0.25">
      <c r="A217" s="115" t="s">
        <v>342</v>
      </c>
      <c r="B217" s="115" t="s">
        <v>1147</v>
      </c>
      <c r="C217" s="115" t="s">
        <v>1149</v>
      </c>
      <c r="D217" s="115" t="s">
        <v>1296</v>
      </c>
      <c r="E217" s="116">
        <v>45838</v>
      </c>
    </row>
    <row r="218" spans="1:5" ht="15" x14ac:dyDescent="0.25">
      <c r="A218" s="115" t="s">
        <v>343</v>
      </c>
      <c r="B218" s="115" t="s">
        <v>1147</v>
      </c>
      <c r="C218" s="115" t="s">
        <v>1145</v>
      </c>
      <c r="D218" s="115" t="s">
        <v>1297</v>
      </c>
      <c r="E218" s="116">
        <v>45838</v>
      </c>
    </row>
    <row r="219" spans="1:5" ht="15" x14ac:dyDescent="0.25">
      <c r="A219" s="115" t="s">
        <v>344</v>
      </c>
      <c r="B219" s="115" t="s">
        <v>1125</v>
      </c>
      <c r="C219" s="115" t="s">
        <v>1117</v>
      </c>
      <c r="D219" s="115" t="s">
        <v>345</v>
      </c>
      <c r="E219" s="116">
        <v>45838</v>
      </c>
    </row>
    <row r="220" spans="1:5" ht="15" x14ac:dyDescent="0.25">
      <c r="A220" s="115" t="s">
        <v>346</v>
      </c>
      <c r="B220" s="115" t="s">
        <v>1205</v>
      </c>
      <c r="C220" s="115" t="s">
        <v>1131</v>
      </c>
      <c r="D220" s="115" t="s">
        <v>1298</v>
      </c>
      <c r="E220" s="116">
        <v>45838</v>
      </c>
    </row>
    <row r="221" spans="1:5" ht="15" x14ac:dyDescent="0.25">
      <c r="A221" s="115" t="s">
        <v>347</v>
      </c>
      <c r="B221" s="115" t="s">
        <v>1134</v>
      </c>
      <c r="C221" s="115" t="s">
        <v>1149</v>
      </c>
      <c r="D221" s="115" t="s">
        <v>1299</v>
      </c>
      <c r="E221" s="116">
        <v>45838</v>
      </c>
    </row>
    <row r="222" spans="1:5" ht="15" x14ac:dyDescent="0.25">
      <c r="A222" s="115" t="s">
        <v>348</v>
      </c>
      <c r="B222" s="115" t="s">
        <v>1134</v>
      </c>
      <c r="C222" s="115" t="s">
        <v>1170</v>
      </c>
      <c r="D222" s="115" t="s">
        <v>1300</v>
      </c>
      <c r="E222" s="116">
        <v>45838</v>
      </c>
    </row>
    <row r="223" spans="1:5" ht="15" x14ac:dyDescent="0.25">
      <c r="A223" s="115" t="s">
        <v>349</v>
      </c>
      <c r="B223" s="115" t="s">
        <v>1134</v>
      </c>
      <c r="C223" s="115" t="s">
        <v>1114</v>
      </c>
      <c r="D223" s="115" t="s">
        <v>1301</v>
      </c>
      <c r="E223" s="116">
        <v>45838</v>
      </c>
    </row>
    <row r="224" spans="1:5" ht="15" x14ac:dyDescent="0.25">
      <c r="A224" s="115" t="s">
        <v>350</v>
      </c>
      <c r="B224" s="115" t="s">
        <v>1134</v>
      </c>
      <c r="C224" s="115" t="s">
        <v>1114</v>
      </c>
      <c r="D224" s="115" t="s">
        <v>1302</v>
      </c>
      <c r="E224" s="116">
        <v>45838</v>
      </c>
    </row>
    <row r="225" spans="1:5" ht="15" x14ac:dyDescent="0.25">
      <c r="A225" s="115" t="s">
        <v>351</v>
      </c>
      <c r="B225" s="115" t="s">
        <v>1125</v>
      </c>
      <c r="C225" s="115" t="s">
        <v>1121</v>
      </c>
      <c r="D225" s="115" t="s">
        <v>352</v>
      </c>
      <c r="E225" s="116">
        <v>45961</v>
      </c>
    </row>
    <row r="226" spans="1:5" ht="15" x14ac:dyDescent="0.25">
      <c r="A226" s="115" t="s">
        <v>353</v>
      </c>
      <c r="B226" s="115" t="s">
        <v>1134</v>
      </c>
      <c r="C226" s="115" t="s">
        <v>1159</v>
      </c>
      <c r="D226" s="115" t="s">
        <v>1303</v>
      </c>
      <c r="E226" s="116">
        <v>45838</v>
      </c>
    </row>
    <row r="227" spans="1:5" ht="15" x14ac:dyDescent="0.25">
      <c r="A227" s="115" t="s">
        <v>354</v>
      </c>
      <c r="B227" s="115" t="s">
        <v>1183</v>
      </c>
      <c r="C227" s="115" t="s">
        <v>1117</v>
      </c>
      <c r="D227" s="115" t="s">
        <v>355</v>
      </c>
      <c r="E227" s="116">
        <v>45838</v>
      </c>
    </row>
    <row r="228" spans="1:5" ht="15" x14ac:dyDescent="0.25">
      <c r="A228" s="115" t="s">
        <v>356</v>
      </c>
      <c r="B228" s="115" t="s">
        <v>1127</v>
      </c>
      <c r="C228" s="115" t="s">
        <v>1137</v>
      </c>
      <c r="D228" s="115" t="s">
        <v>1304</v>
      </c>
      <c r="E228" s="116">
        <v>45838</v>
      </c>
    </row>
    <row r="229" spans="1:5" ht="15" x14ac:dyDescent="0.25">
      <c r="A229" s="115" t="s">
        <v>357</v>
      </c>
      <c r="B229" s="115" t="s">
        <v>1120</v>
      </c>
      <c r="C229" s="115" t="s">
        <v>1121</v>
      </c>
      <c r="D229" s="115" t="s">
        <v>358</v>
      </c>
      <c r="E229" s="116">
        <v>45838</v>
      </c>
    </row>
    <row r="230" spans="1:5" ht="15" x14ac:dyDescent="0.25">
      <c r="A230" s="115" t="s">
        <v>359</v>
      </c>
      <c r="B230" s="115" t="s">
        <v>1166</v>
      </c>
      <c r="C230" s="115" t="s">
        <v>1130</v>
      </c>
      <c r="D230" s="115" t="s">
        <v>360</v>
      </c>
      <c r="E230" s="116">
        <v>45838</v>
      </c>
    </row>
    <row r="231" spans="1:5" ht="15" x14ac:dyDescent="0.25">
      <c r="A231" s="115" t="s">
        <v>361</v>
      </c>
      <c r="B231" s="115" t="s">
        <v>1166</v>
      </c>
      <c r="C231" s="115" t="s">
        <v>1117</v>
      </c>
      <c r="D231" s="115" t="s">
        <v>362</v>
      </c>
      <c r="E231" s="116">
        <v>45838</v>
      </c>
    </row>
    <row r="232" spans="1:5" ht="15" x14ac:dyDescent="0.25">
      <c r="A232" s="115" t="s">
        <v>363</v>
      </c>
      <c r="B232" s="115" t="s">
        <v>1113</v>
      </c>
      <c r="C232" s="115" t="s">
        <v>1131</v>
      </c>
      <c r="D232" s="115" t="s">
        <v>1305</v>
      </c>
      <c r="E232" s="116">
        <v>45838</v>
      </c>
    </row>
    <row r="233" spans="1:5" ht="15" x14ac:dyDescent="0.25">
      <c r="A233" s="115" t="s">
        <v>1082</v>
      </c>
      <c r="B233" s="115" t="s">
        <v>1306</v>
      </c>
      <c r="C233" s="115" t="s">
        <v>1114</v>
      </c>
      <c r="D233" s="115" t="s">
        <v>1307</v>
      </c>
      <c r="E233" s="116">
        <v>45838</v>
      </c>
    </row>
    <row r="234" spans="1:5" ht="15" x14ac:dyDescent="0.25">
      <c r="A234" s="115" t="s">
        <v>364</v>
      </c>
      <c r="B234" s="115" t="s">
        <v>1157</v>
      </c>
      <c r="C234" s="115" t="s">
        <v>1131</v>
      </c>
      <c r="D234" s="115" t="s">
        <v>1308</v>
      </c>
      <c r="E234" s="116">
        <v>45838</v>
      </c>
    </row>
    <row r="235" spans="1:5" ht="15" x14ac:dyDescent="0.25">
      <c r="A235" s="115" t="s">
        <v>365</v>
      </c>
      <c r="B235" s="115" t="s">
        <v>1157</v>
      </c>
      <c r="C235" s="115" t="s">
        <v>1121</v>
      </c>
      <c r="D235" s="115" t="s">
        <v>366</v>
      </c>
      <c r="E235" s="116">
        <v>46022</v>
      </c>
    </row>
    <row r="236" spans="1:5" ht="15" x14ac:dyDescent="0.25">
      <c r="A236" s="115" t="s">
        <v>367</v>
      </c>
      <c r="B236" s="115" t="s">
        <v>1163</v>
      </c>
      <c r="C236" s="115" t="s">
        <v>1114</v>
      </c>
      <c r="D236" s="115" t="s">
        <v>1309</v>
      </c>
      <c r="E236" s="116">
        <v>45838</v>
      </c>
    </row>
    <row r="237" spans="1:5" ht="15" x14ac:dyDescent="0.25">
      <c r="A237" s="115" t="s">
        <v>368</v>
      </c>
      <c r="B237" s="115" t="s">
        <v>1205</v>
      </c>
      <c r="C237" s="115" t="s">
        <v>1130</v>
      </c>
      <c r="D237" s="115" t="s">
        <v>369</v>
      </c>
      <c r="E237" s="116">
        <v>45838</v>
      </c>
    </row>
    <row r="238" spans="1:5" ht="15" x14ac:dyDescent="0.25">
      <c r="A238" s="115" t="s">
        <v>370</v>
      </c>
      <c r="B238" s="115" t="s">
        <v>1113</v>
      </c>
      <c r="C238" s="115" t="s">
        <v>1114</v>
      </c>
      <c r="D238" s="115" t="s">
        <v>1310</v>
      </c>
      <c r="E238" s="116">
        <v>45838</v>
      </c>
    </row>
    <row r="239" spans="1:5" ht="15" x14ac:dyDescent="0.25">
      <c r="A239" s="115" t="s">
        <v>371</v>
      </c>
      <c r="B239" s="115" t="s">
        <v>1162</v>
      </c>
      <c r="C239" s="115" t="s">
        <v>1121</v>
      </c>
      <c r="D239" s="115" t="s">
        <v>372</v>
      </c>
      <c r="E239" s="116">
        <v>46022</v>
      </c>
    </row>
    <row r="240" spans="1:5" ht="15" x14ac:dyDescent="0.25">
      <c r="A240" s="115" t="s">
        <v>373</v>
      </c>
      <c r="B240" s="115" t="s">
        <v>1162</v>
      </c>
      <c r="C240" s="115" t="s">
        <v>1117</v>
      </c>
      <c r="D240" s="115" t="s">
        <v>374</v>
      </c>
      <c r="E240" s="116">
        <v>45838</v>
      </c>
    </row>
    <row r="241" spans="1:5" ht="15" x14ac:dyDescent="0.25">
      <c r="A241" s="115" t="s">
        <v>375</v>
      </c>
      <c r="B241" s="115" t="s">
        <v>1154</v>
      </c>
      <c r="C241" s="115" t="s">
        <v>1117</v>
      </c>
      <c r="D241" s="115" t="s">
        <v>376</v>
      </c>
      <c r="E241" s="116">
        <v>45838</v>
      </c>
    </row>
    <row r="242" spans="1:5" ht="15" x14ac:dyDescent="0.25">
      <c r="A242" s="115" t="s">
        <v>377</v>
      </c>
      <c r="B242" s="115" t="s">
        <v>1289</v>
      </c>
      <c r="C242" s="115" t="s">
        <v>1114</v>
      </c>
      <c r="D242" s="115" t="s">
        <v>1311</v>
      </c>
      <c r="E242" s="116">
        <v>45838</v>
      </c>
    </row>
    <row r="243" spans="1:5" ht="15" x14ac:dyDescent="0.25">
      <c r="A243" s="115" t="s">
        <v>378</v>
      </c>
      <c r="B243" s="115" t="s">
        <v>1113</v>
      </c>
      <c r="C243" s="115" t="s">
        <v>1159</v>
      </c>
      <c r="D243" s="115" t="s">
        <v>1312</v>
      </c>
      <c r="E243" s="116">
        <v>45838</v>
      </c>
    </row>
    <row r="244" spans="1:5" ht="15" x14ac:dyDescent="0.25">
      <c r="A244" s="115" t="s">
        <v>1088</v>
      </c>
      <c r="B244" s="115" t="s">
        <v>1113</v>
      </c>
      <c r="C244" s="115" t="s">
        <v>1114</v>
      </c>
      <c r="D244" s="115" t="s">
        <v>1313</v>
      </c>
      <c r="E244" s="116">
        <v>45838</v>
      </c>
    </row>
    <row r="245" spans="1:5" ht="15" x14ac:dyDescent="0.25">
      <c r="A245" s="115" t="s">
        <v>379</v>
      </c>
      <c r="B245" s="115" t="s">
        <v>1113</v>
      </c>
      <c r="C245" s="115" t="s">
        <v>1149</v>
      </c>
      <c r="D245" s="115" t="s">
        <v>1314</v>
      </c>
      <c r="E245" s="116">
        <v>45838</v>
      </c>
    </row>
    <row r="246" spans="1:5" ht="15" x14ac:dyDescent="0.25">
      <c r="A246" s="115" t="s">
        <v>380</v>
      </c>
      <c r="B246" s="115" t="s">
        <v>1113</v>
      </c>
      <c r="C246" s="115" t="s">
        <v>1114</v>
      </c>
      <c r="D246" s="115" t="s">
        <v>1315</v>
      </c>
      <c r="E246" s="116">
        <v>45838</v>
      </c>
    </row>
    <row r="247" spans="1:5" ht="15" x14ac:dyDescent="0.25">
      <c r="A247" s="115" t="s">
        <v>381</v>
      </c>
      <c r="B247" s="115" t="s">
        <v>1113</v>
      </c>
      <c r="C247" s="115" t="s">
        <v>1117</v>
      </c>
      <c r="D247" s="115" t="s">
        <v>382</v>
      </c>
      <c r="E247" s="116">
        <v>45838</v>
      </c>
    </row>
    <row r="248" spans="1:5" ht="15" x14ac:dyDescent="0.25">
      <c r="A248" s="115" t="s">
        <v>1081</v>
      </c>
      <c r="B248" s="115" t="s">
        <v>1113</v>
      </c>
      <c r="C248" s="115" t="s">
        <v>1179</v>
      </c>
      <c r="D248" s="115" t="s">
        <v>1316</v>
      </c>
      <c r="E248" s="116">
        <v>45838</v>
      </c>
    </row>
    <row r="249" spans="1:5" ht="15" x14ac:dyDescent="0.25">
      <c r="A249" s="115" t="s">
        <v>383</v>
      </c>
      <c r="B249" s="115" t="s">
        <v>1235</v>
      </c>
      <c r="C249" s="115" t="s">
        <v>1174</v>
      </c>
      <c r="D249" s="115" t="s">
        <v>1317</v>
      </c>
      <c r="E249" s="116">
        <v>46022</v>
      </c>
    </row>
    <row r="250" spans="1:5" ht="15" x14ac:dyDescent="0.25">
      <c r="A250" s="115" t="s">
        <v>384</v>
      </c>
      <c r="B250" s="115" t="s">
        <v>1235</v>
      </c>
      <c r="C250" s="115" t="s">
        <v>1117</v>
      </c>
      <c r="D250" s="115" t="s">
        <v>385</v>
      </c>
      <c r="E250" s="116">
        <v>45838</v>
      </c>
    </row>
    <row r="251" spans="1:5" ht="15" x14ac:dyDescent="0.25">
      <c r="A251" s="115" t="s">
        <v>386</v>
      </c>
      <c r="B251" s="115" t="s">
        <v>1235</v>
      </c>
      <c r="C251" s="115" t="s">
        <v>1114</v>
      </c>
      <c r="D251" s="115" t="s">
        <v>1318</v>
      </c>
      <c r="E251" s="116">
        <v>45838</v>
      </c>
    </row>
    <row r="252" spans="1:5" ht="15" x14ac:dyDescent="0.25">
      <c r="A252" s="115" t="s">
        <v>387</v>
      </c>
      <c r="B252" s="115" t="s">
        <v>1319</v>
      </c>
      <c r="C252" s="115" t="s">
        <v>1149</v>
      </c>
      <c r="D252" s="115" t="s">
        <v>1320</v>
      </c>
      <c r="E252" s="116">
        <v>45838</v>
      </c>
    </row>
    <row r="253" spans="1:5" ht="15" x14ac:dyDescent="0.25">
      <c r="A253" s="115" t="s">
        <v>388</v>
      </c>
      <c r="B253" s="115" t="s">
        <v>1319</v>
      </c>
      <c r="C253" s="115" t="s">
        <v>1137</v>
      </c>
      <c r="D253" s="115" t="s">
        <v>1321</v>
      </c>
      <c r="E253" s="116">
        <v>45838</v>
      </c>
    </row>
    <row r="254" spans="1:5" ht="15" x14ac:dyDescent="0.25">
      <c r="A254" s="115" t="s">
        <v>389</v>
      </c>
      <c r="B254" s="115" t="s">
        <v>1266</v>
      </c>
      <c r="C254" s="115" t="s">
        <v>1117</v>
      </c>
      <c r="D254" s="115" t="s">
        <v>390</v>
      </c>
      <c r="E254" s="116">
        <v>45838</v>
      </c>
    </row>
    <row r="255" spans="1:5" ht="15" x14ac:dyDescent="0.25">
      <c r="A255" s="115" t="s">
        <v>391</v>
      </c>
      <c r="B255" s="115" t="s">
        <v>1322</v>
      </c>
      <c r="C255" s="115" t="s">
        <v>1131</v>
      </c>
      <c r="D255" s="115" t="s">
        <v>1323</v>
      </c>
      <c r="E255" s="116">
        <v>45838</v>
      </c>
    </row>
    <row r="256" spans="1:5" ht="15" x14ac:dyDescent="0.25">
      <c r="A256" s="115" t="s">
        <v>392</v>
      </c>
      <c r="B256" s="115" t="s">
        <v>1166</v>
      </c>
      <c r="C256" s="115" t="s">
        <v>1130</v>
      </c>
      <c r="D256" s="115" t="s">
        <v>393</v>
      </c>
      <c r="E256" s="116">
        <v>45838</v>
      </c>
    </row>
    <row r="257" spans="1:5" ht="15" x14ac:dyDescent="0.25">
      <c r="A257" s="115" t="s">
        <v>394</v>
      </c>
      <c r="B257" s="115" t="s">
        <v>1166</v>
      </c>
      <c r="C257" s="115" t="s">
        <v>1117</v>
      </c>
      <c r="D257" s="115" t="s">
        <v>395</v>
      </c>
      <c r="E257" s="116">
        <v>45838</v>
      </c>
    </row>
    <row r="258" spans="1:5" ht="15" x14ac:dyDescent="0.25">
      <c r="A258" s="115" t="s">
        <v>396</v>
      </c>
      <c r="B258" s="115" t="s">
        <v>1217</v>
      </c>
      <c r="C258" s="115" t="s">
        <v>1114</v>
      </c>
      <c r="D258" s="115" t="s">
        <v>1324</v>
      </c>
      <c r="E258" s="116">
        <v>45838</v>
      </c>
    </row>
    <row r="259" spans="1:5" ht="15" x14ac:dyDescent="0.25">
      <c r="A259" s="115" t="s">
        <v>397</v>
      </c>
      <c r="B259" s="115" t="s">
        <v>1195</v>
      </c>
      <c r="C259" s="115" t="s">
        <v>1114</v>
      </c>
      <c r="D259" s="115" t="s">
        <v>1325</v>
      </c>
      <c r="E259" s="116">
        <v>45777</v>
      </c>
    </row>
    <row r="260" spans="1:5" ht="15" x14ac:dyDescent="0.25">
      <c r="A260" s="115" t="s">
        <v>398</v>
      </c>
      <c r="B260" s="115" t="s">
        <v>1195</v>
      </c>
      <c r="C260" s="115" t="s">
        <v>1117</v>
      </c>
      <c r="D260" s="115" t="s">
        <v>399</v>
      </c>
      <c r="E260" s="116">
        <v>45838</v>
      </c>
    </row>
    <row r="261" spans="1:5" ht="15" x14ac:dyDescent="0.25">
      <c r="A261" s="115" t="s">
        <v>400</v>
      </c>
      <c r="B261" s="115" t="s">
        <v>1248</v>
      </c>
      <c r="C261" s="115" t="s">
        <v>1149</v>
      </c>
      <c r="D261" s="115" t="s">
        <v>1326</v>
      </c>
      <c r="E261" s="116">
        <v>45838</v>
      </c>
    </row>
    <row r="262" spans="1:5" ht="15" x14ac:dyDescent="0.25">
      <c r="A262" s="115" t="s">
        <v>401</v>
      </c>
      <c r="B262" s="115" t="s">
        <v>1306</v>
      </c>
      <c r="C262" s="115" t="s">
        <v>1172</v>
      </c>
      <c r="D262" s="115" t="s">
        <v>1327</v>
      </c>
      <c r="E262" s="116">
        <v>45838</v>
      </c>
    </row>
    <row r="263" spans="1:5" ht="15" x14ac:dyDescent="0.25">
      <c r="A263" s="115" t="s">
        <v>42</v>
      </c>
      <c r="B263" s="115" t="s">
        <v>1306</v>
      </c>
      <c r="C263" s="115" t="s">
        <v>1230</v>
      </c>
      <c r="D263" s="115" t="s">
        <v>1328</v>
      </c>
      <c r="E263" s="116">
        <v>45747</v>
      </c>
    </row>
    <row r="264" spans="1:5" ht="15" x14ac:dyDescent="0.25">
      <c r="A264" s="115" t="s">
        <v>402</v>
      </c>
      <c r="B264" s="115" t="s">
        <v>1306</v>
      </c>
      <c r="C264" s="115" t="s">
        <v>1121</v>
      </c>
      <c r="D264" s="115" t="s">
        <v>403</v>
      </c>
      <c r="E264" s="116">
        <v>46022</v>
      </c>
    </row>
    <row r="265" spans="1:5" ht="15" x14ac:dyDescent="0.25">
      <c r="A265" s="115" t="s">
        <v>404</v>
      </c>
      <c r="B265" s="115" t="s">
        <v>1205</v>
      </c>
      <c r="C265" s="115" t="s">
        <v>1121</v>
      </c>
      <c r="D265" s="115" t="s">
        <v>405</v>
      </c>
      <c r="E265" s="116">
        <v>45838</v>
      </c>
    </row>
    <row r="266" spans="1:5" ht="15" x14ac:dyDescent="0.25">
      <c r="A266" s="115" t="s">
        <v>406</v>
      </c>
      <c r="B266" s="115" t="s">
        <v>1329</v>
      </c>
      <c r="C266" s="115" t="s">
        <v>1130</v>
      </c>
      <c r="D266" s="115" t="s">
        <v>407</v>
      </c>
      <c r="E266" s="116">
        <v>45838</v>
      </c>
    </row>
    <row r="267" spans="1:5" ht="15" x14ac:dyDescent="0.25">
      <c r="A267" s="115" t="s">
        <v>408</v>
      </c>
      <c r="B267" s="115" t="s">
        <v>1162</v>
      </c>
      <c r="C267" s="115" t="s">
        <v>1114</v>
      </c>
      <c r="D267" s="115" t="s">
        <v>1330</v>
      </c>
      <c r="E267" s="116">
        <v>46022</v>
      </c>
    </row>
    <row r="268" spans="1:5" ht="15" x14ac:dyDescent="0.25">
      <c r="A268" s="115" t="s">
        <v>409</v>
      </c>
      <c r="B268" s="115" t="s">
        <v>1157</v>
      </c>
      <c r="C268" s="115" t="s">
        <v>1114</v>
      </c>
      <c r="D268" s="115" t="s">
        <v>1331</v>
      </c>
      <c r="E268" s="116">
        <v>45838</v>
      </c>
    </row>
    <row r="269" spans="1:5" ht="15" x14ac:dyDescent="0.25">
      <c r="A269" s="115" t="s">
        <v>410</v>
      </c>
      <c r="B269" s="115" t="s">
        <v>1157</v>
      </c>
      <c r="C269" s="115" t="s">
        <v>1131</v>
      </c>
      <c r="D269" s="115" t="s">
        <v>1332</v>
      </c>
      <c r="E269" s="116">
        <v>45838</v>
      </c>
    </row>
    <row r="270" spans="1:5" ht="15" x14ac:dyDescent="0.25">
      <c r="A270" s="115" t="s">
        <v>411</v>
      </c>
      <c r="B270" s="115" t="s">
        <v>1272</v>
      </c>
      <c r="C270" s="115" t="s">
        <v>1130</v>
      </c>
      <c r="D270" s="115" t="s">
        <v>412</v>
      </c>
      <c r="E270" s="116">
        <v>45838</v>
      </c>
    </row>
    <row r="271" spans="1:5" ht="15" x14ac:dyDescent="0.25">
      <c r="A271" s="115" t="s">
        <v>413</v>
      </c>
      <c r="B271" s="115" t="s">
        <v>1273</v>
      </c>
      <c r="C271" s="115" t="s">
        <v>1149</v>
      </c>
      <c r="D271" s="115" t="s">
        <v>1333</v>
      </c>
      <c r="E271" s="116">
        <v>45838</v>
      </c>
    </row>
    <row r="272" spans="1:5" ht="15" x14ac:dyDescent="0.25">
      <c r="A272" s="115" t="s">
        <v>414</v>
      </c>
      <c r="B272" s="115" t="s">
        <v>1273</v>
      </c>
      <c r="C272" s="115" t="s">
        <v>1151</v>
      </c>
      <c r="D272" s="115" t="s">
        <v>1334</v>
      </c>
      <c r="E272" s="116">
        <v>45838</v>
      </c>
    </row>
    <row r="273" spans="1:5" ht="15" x14ac:dyDescent="0.25">
      <c r="A273" s="115" t="s">
        <v>415</v>
      </c>
      <c r="B273" s="115" t="s">
        <v>1147</v>
      </c>
      <c r="C273" s="115" t="s">
        <v>1117</v>
      </c>
      <c r="D273" s="115" t="s">
        <v>416</v>
      </c>
      <c r="E273" s="116">
        <v>45838</v>
      </c>
    </row>
    <row r="274" spans="1:5" ht="15" x14ac:dyDescent="0.25">
      <c r="A274" s="115" t="s">
        <v>417</v>
      </c>
      <c r="B274" s="115" t="s">
        <v>1148</v>
      </c>
      <c r="C274" s="115" t="s">
        <v>1117</v>
      </c>
      <c r="D274" s="115" t="s">
        <v>418</v>
      </c>
      <c r="E274" s="116">
        <v>46022</v>
      </c>
    </row>
    <row r="275" spans="1:5" ht="15" x14ac:dyDescent="0.25">
      <c r="A275" s="115" t="s">
        <v>419</v>
      </c>
      <c r="B275" s="115" t="s">
        <v>1216</v>
      </c>
      <c r="C275" s="115" t="s">
        <v>1117</v>
      </c>
      <c r="D275" s="115" t="s">
        <v>420</v>
      </c>
      <c r="E275" s="116">
        <v>45838</v>
      </c>
    </row>
    <row r="276" spans="1:5" ht="15" x14ac:dyDescent="0.25">
      <c r="A276" s="115" t="s">
        <v>421</v>
      </c>
      <c r="B276" s="115" t="s">
        <v>1157</v>
      </c>
      <c r="C276" s="115" t="s">
        <v>1179</v>
      </c>
      <c r="D276" s="115" t="s">
        <v>1335</v>
      </c>
      <c r="E276" s="116">
        <v>45838</v>
      </c>
    </row>
    <row r="277" spans="1:5" ht="15" x14ac:dyDescent="0.25">
      <c r="A277" s="115" t="s">
        <v>43</v>
      </c>
      <c r="B277" s="115" t="s">
        <v>1157</v>
      </c>
      <c r="C277" s="115" t="s">
        <v>1230</v>
      </c>
      <c r="D277" s="115" t="s">
        <v>1336</v>
      </c>
      <c r="E277" s="116">
        <v>45747</v>
      </c>
    </row>
    <row r="278" spans="1:5" ht="15" x14ac:dyDescent="0.25">
      <c r="A278" s="115" t="s">
        <v>422</v>
      </c>
      <c r="B278" s="115" t="s">
        <v>1157</v>
      </c>
      <c r="C278" s="115" t="s">
        <v>1159</v>
      </c>
      <c r="D278" s="115" t="s">
        <v>1337</v>
      </c>
      <c r="E278" s="116">
        <v>45838</v>
      </c>
    </row>
    <row r="279" spans="1:5" ht="15" x14ac:dyDescent="0.25">
      <c r="A279" s="115" t="s">
        <v>423</v>
      </c>
      <c r="B279" s="115" t="s">
        <v>1157</v>
      </c>
      <c r="C279" s="115" t="s">
        <v>1179</v>
      </c>
      <c r="D279" s="115" t="s">
        <v>1338</v>
      </c>
      <c r="E279" s="116">
        <v>45838</v>
      </c>
    </row>
    <row r="280" spans="1:5" ht="15" x14ac:dyDescent="0.25">
      <c r="A280" s="115" t="s">
        <v>424</v>
      </c>
      <c r="B280" s="115" t="s">
        <v>1157</v>
      </c>
      <c r="C280" s="115" t="s">
        <v>1176</v>
      </c>
      <c r="D280" s="115" t="s">
        <v>1339</v>
      </c>
      <c r="E280" s="116">
        <v>45838</v>
      </c>
    </row>
    <row r="281" spans="1:5" ht="15" x14ac:dyDescent="0.25">
      <c r="A281" s="115" t="s">
        <v>425</v>
      </c>
      <c r="B281" s="115" t="s">
        <v>1125</v>
      </c>
      <c r="C281" s="115" t="s">
        <v>1114</v>
      </c>
      <c r="D281" s="115" t="s">
        <v>1340</v>
      </c>
      <c r="E281" s="116">
        <v>45838</v>
      </c>
    </row>
    <row r="282" spans="1:5" ht="15" x14ac:dyDescent="0.25">
      <c r="A282" s="115" t="s">
        <v>426</v>
      </c>
      <c r="B282" s="115" t="s">
        <v>1269</v>
      </c>
      <c r="C282" s="115" t="s">
        <v>1149</v>
      </c>
      <c r="D282" s="115" t="s">
        <v>1341</v>
      </c>
      <c r="E282" s="116">
        <v>45838</v>
      </c>
    </row>
    <row r="283" spans="1:5" ht="15" x14ac:dyDescent="0.25">
      <c r="A283" s="115" t="s">
        <v>427</v>
      </c>
      <c r="B283" s="115" t="s">
        <v>1134</v>
      </c>
      <c r="C283" s="115" t="s">
        <v>1114</v>
      </c>
      <c r="D283" s="115" t="s">
        <v>1342</v>
      </c>
      <c r="E283" s="116">
        <v>45838</v>
      </c>
    </row>
    <row r="284" spans="1:5" ht="15" x14ac:dyDescent="0.25">
      <c r="A284" s="115" t="s">
        <v>428</v>
      </c>
      <c r="B284" s="115" t="s">
        <v>1206</v>
      </c>
      <c r="C284" s="115" t="s">
        <v>1121</v>
      </c>
      <c r="D284" s="115" t="s">
        <v>429</v>
      </c>
      <c r="E284" s="116">
        <v>45961</v>
      </c>
    </row>
    <row r="285" spans="1:5" ht="15" x14ac:dyDescent="0.25">
      <c r="A285" s="115" t="s">
        <v>430</v>
      </c>
      <c r="B285" s="115" t="s">
        <v>1162</v>
      </c>
      <c r="C285" s="115" t="s">
        <v>1131</v>
      </c>
      <c r="D285" s="115" t="s">
        <v>1343</v>
      </c>
      <c r="E285" s="116">
        <v>45838</v>
      </c>
    </row>
    <row r="286" spans="1:5" ht="15" x14ac:dyDescent="0.25">
      <c r="A286" s="115" t="s">
        <v>431</v>
      </c>
      <c r="B286" s="115" t="s">
        <v>1183</v>
      </c>
      <c r="C286" s="115" t="s">
        <v>1117</v>
      </c>
      <c r="D286" s="115" t="s">
        <v>432</v>
      </c>
      <c r="E286" s="116">
        <v>45838</v>
      </c>
    </row>
    <row r="287" spans="1:5" ht="15" x14ac:dyDescent="0.25">
      <c r="A287" s="115" t="s">
        <v>433</v>
      </c>
      <c r="B287" s="115" t="s">
        <v>1127</v>
      </c>
      <c r="C287" s="115" t="s">
        <v>1121</v>
      </c>
      <c r="D287" s="115" t="s">
        <v>434</v>
      </c>
      <c r="E287" s="116">
        <v>45838</v>
      </c>
    </row>
    <row r="288" spans="1:5" ht="15" x14ac:dyDescent="0.25">
      <c r="A288" s="115" t="s">
        <v>435</v>
      </c>
      <c r="B288" s="115" t="s">
        <v>1134</v>
      </c>
      <c r="C288" s="115" t="s">
        <v>1114</v>
      </c>
      <c r="D288" s="115" t="s">
        <v>1344</v>
      </c>
      <c r="E288" s="116">
        <v>46022</v>
      </c>
    </row>
    <row r="289" spans="1:5" ht="15" x14ac:dyDescent="0.25">
      <c r="A289" s="115" t="s">
        <v>436</v>
      </c>
      <c r="B289" s="115" t="s">
        <v>1139</v>
      </c>
      <c r="C289" s="115" t="s">
        <v>1140</v>
      </c>
      <c r="D289" s="115" t="s">
        <v>1345</v>
      </c>
      <c r="E289" s="116">
        <v>45838</v>
      </c>
    </row>
    <row r="290" spans="1:5" ht="15" x14ac:dyDescent="0.25">
      <c r="A290" s="115" t="s">
        <v>437</v>
      </c>
      <c r="B290" s="115" t="s">
        <v>1120</v>
      </c>
      <c r="C290" s="115" t="s">
        <v>1121</v>
      </c>
      <c r="D290" s="115" t="s">
        <v>438</v>
      </c>
      <c r="E290" s="116">
        <v>45838</v>
      </c>
    </row>
    <row r="291" spans="1:5" ht="15" x14ac:dyDescent="0.25">
      <c r="A291" s="115" t="s">
        <v>439</v>
      </c>
      <c r="B291" s="115" t="s">
        <v>1119</v>
      </c>
      <c r="C291" s="115" t="s">
        <v>1117</v>
      </c>
      <c r="D291" s="115" t="s">
        <v>440</v>
      </c>
      <c r="E291" s="116">
        <v>45838</v>
      </c>
    </row>
    <row r="292" spans="1:5" ht="15" x14ac:dyDescent="0.25">
      <c r="A292" s="115" t="s">
        <v>441</v>
      </c>
      <c r="B292" s="115" t="s">
        <v>1119</v>
      </c>
      <c r="C292" s="115" t="s">
        <v>1114</v>
      </c>
      <c r="D292" s="115" t="s">
        <v>1346</v>
      </c>
      <c r="E292" s="116">
        <v>45838</v>
      </c>
    </row>
    <row r="293" spans="1:5" ht="15" x14ac:dyDescent="0.25">
      <c r="A293" s="115" t="s">
        <v>442</v>
      </c>
      <c r="B293" s="115" t="s">
        <v>1195</v>
      </c>
      <c r="C293" s="115" t="s">
        <v>1159</v>
      </c>
      <c r="D293" s="115" t="s">
        <v>1347</v>
      </c>
      <c r="E293" s="116">
        <v>45838</v>
      </c>
    </row>
    <row r="294" spans="1:5" ht="15" x14ac:dyDescent="0.25">
      <c r="A294" s="115" t="s">
        <v>443</v>
      </c>
      <c r="B294" s="115" t="s">
        <v>1113</v>
      </c>
      <c r="C294" s="115" t="s">
        <v>1117</v>
      </c>
      <c r="D294" s="115" t="s">
        <v>444</v>
      </c>
      <c r="E294" s="116">
        <v>45838</v>
      </c>
    </row>
    <row r="295" spans="1:5" ht="15" x14ac:dyDescent="0.25">
      <c r="A295" s="115" t="s">
        <v>445</v>
      </c>
      <c r="B295" s="115" t="s">
        <v>1113</v>
      </c>
      <c r="C295" s="115" t="s">
        <v>1114</v>
      </c>
      <c r="D295" s="115" t="s">
        <v>1348</v>
      </c>
      <c r="E295" s="116">
        <v>45838</v>
      </c>
    </row>
    <row r="296" spans="1:5" ht="15" x14ac:dyDescent="0.25">
      <c r="A296" s="115" t="s">
        <v>446</v>
      </c>
      <c r="B296" s="115" t="s">
        <v>1129</v>
      </c>
      <c r="C296" s="115" t="s">
        <v>1179</v>
      </c>
      <c r="D296" s="115" t="s">
        <v>1349</v>
      </c>
      <c r="E296" s="116">
        <v>45838</v>
      </c>
    </row>
    <row r="297" spans="1:5" ht="15" x14ac:dyDescent="0.25">
      <c r="A297" s="115" t="s">
        <v>447</v>
      </c>
      <c r="B297" s="115" t="s">
        <v>1129</v>
      </c>
      <c r="C297" s="115" t="s">
        <v>1230</v>
      </c>
      <c r="D297" s="115" t="s">
        <v>1350</v>
      </c>
      <c r="E297" s="116">
        <v>45838</v>
      </c>
    </row>
    <row r="298" spans="1:5" ht="15" x14ac:dyDescent="0.25">
      <c r="A298" s="115" t="s">
        <v>448</v>
      </c>
      <c r="B298" s="115" t="s">
        <v>1129</v>
      </c>
      <c r="C298" s="115" t="s">
        <v>1159</v>
      </c>
      <c r="D298" s="115" t="s">
        <v>1351</v>
      </c>
      <c r="E298" s="116">
        <v>45838</v>
      </c>
    </row>
    <row r="299" spans="1:5" ht="15" x14ac:dyDescent="0.25">
      <c r="A299" s="115" t="s">
        <v>449</v>
      </c>
      <c r="B299" s="115" t="s">
        <v>1129</v>
      </c>
      <c r="C299" s="115" t="s">
        <v>1179</v>
      </c>
      <c r="D299" s="115" t="s">
        <v>1352</v>
      </c>
      <c r="E299" s="116">
        <v>45838</v>
      </c>
    </row>
    <row r="300" spans="1:5" ht="15" x14ac:dyDescent="0.25">
      <c r="A300" s="115" t="s">
        <v>450</v>
      </c>
      <c r="B300" s="115" t="s">
        <v>1129</v>
      </c>
      <c r="C300" s="115" t="s">
        <v>1121</v>
      </c>
      <c r="D300" s="115" t="s">
        <v>451</v>
      </c>
      <c r="E300" s="116">
        <v>46022</v>
      </c>
    </row>
    <row r="301" spans="1:5" ht="15" x14ac:dyDescent="0.25">
      <c r="A301" s="115" t="s">
        <v>452</v>
      </c>
      <c r="B301" s="115" t="s">
        <v>1266</v>
      </c>
      <c r="C301" s="115" t="s">
        <v>1117</v>
      </c>
      <c r="D301" s="115" t="s">
        <v>453</v>
      </c>
      <c r="E301" s="116">
        <v>45838</v>
      </c>
    </row>
    <row r="302" spans="1:5" ht="15" x14ac:dyDescent="0.25">
      <c r="A302" s="115" t="s">
        <v>454</v>
      </c>
      <c r="B302" s="115" t="s">
        <v>1269</v>
      </c>
      <c r="C302" s="115" t="s">
        <v>1145</v>
      </c>
      <c r="D302" s="115" t="s">
        <v>1353</v>
      </c>
      <c r="E302" s="116">
        <v>45838</v>
      </c>
    </row>
    <row r="303" spans="1:5" ht="15" x14ac:dyDescent="0.25">
      <c r="A303" s="115" t="s">
        <v>455</v>
      </c>
      <c r="B303" s="115" t="s">
        <v>1269</v>
      </c>
      <c r="C303" s="115" t="s">
        <v>1117</v>
      </c>
      <c r="D303" s="115" t="s">
        <v>456</v>
      </c>
      <c r="E303" s="116">
        <v>45838</v>
      </c>
    </row>
    <row r="304" spans="1:5" ht="15" x14ac:dyDescent="0.25">
      <c r="A304" s="115" t="s">
        <v>457</v>
      </c>
      <c r="B304" s="115" t="s">
        <v>1269</v>
      </c>
      <c r="C304" s="115" t="s">
        <v>1130</v>
      </c>
      <c r="D304" s="115" t="s">
        <v>458</v>
      </c>
      <c r="E304" s="116">
        <v>46022</v>
      </c>
    </row>
    <row r="305" spans="1:5" ht="15" x14ac:dyDescent="0.25">
      <c r="A305" s="115" t="s">
        <v>1097</v>
      </c>
      <c r="B305" s="115" t="s">
        <v>1134</v>
      </c>
      <c r="C305" s="115" t="s">
        <v>1114</v>
      </c>
      <c r="D305" s="115" t="s">
        <v>1354</v>
      </c>
      <c r="E305" s="116">
        <v>45838</v>
      </c>
    </row>
    <row r="306" spans="1:5" ht="15" x14ac:dyDescent="0.25">
      <c r="A306" s="115" t="s">
        <v>459</v>
      </c>
      <c r="B306" s="115" t="s">
        <v>1166</v>
      </c>
      <c r="C306" s="115" t="s">
        <v>1117</v>
      </c>
      <c r="D306" s="115" t="s">
        <v>460</v>
      </c>
      <c r="E306" s="116">
        <v>45838</v>
      </c>
    </row>
    <row r="307" spans="1:5" ht="15" x14ac:dyDescent="0.25">
      <c r="A307" s="115" t="s">
        <v>461</v>
      </c>
      <c r="B307" s="115" t="s">
        <v>1166</v>
      </c>
      <c r="C307" s="115" t="s">
        <v>1114</v>
      </c>
      <c r="D307" s="115" t="s">
        <v>1355</v>
      </c>
      <c r="E307" s="116">
        <v>46022</v>
      </c>
    </row>
    <row r="308" spans="1:5" ht="15" x14ac:dyDescent="0.25">
      <c r="A308" s="115" t="s">
        <v>462</v>
      </c>
      <c r="B308" s="115" t="s">
        <v>1195</v>
      </c>
      <c r="C308" s="115" t="s">
        <v>1130</v>
      </c>
      <c r="D308" s="115" t="s">
        <v>463</v>
      </c>
      <c r="E308" s="116">
        <v>45838</v>
      </c>
    </row>
    <row r="309" spans="1:5" ht="15" x14ac:dyDescent="0.25">
      <c r="A309" s="115" t="s">
        <v>464</v>
      </c>
      <c r="B309" s="115" t="s">
        <v>1195</v>
      </c>
      <c r="C309" s="115" t="s">
        <v>1149</v>
      </c>
      <c r="D309" s="115" t="s">
        <v>1356</v>
      </c>
      <c r="E309" s="116">
        <v>45838</v>
      </c>
    </row>
    <row r="310" spans="1:5" ht="15" x14ac:dyDescent="0.25">
      <c r="A310" s="115" t="s">
        <v>465</v>
      </c>
      <c r="B310" s="115" t="s">
        <v>1195</v>
      </c>
      <c r="C310" s="115" t="s">
        <v>1117</v>
      </c>
      <c r="D310" s="115" t="s">
        <v>466</v>
      </c>
      <c r="E310" s="116">
        <v>45838</v>
      </c>
    </row>
    <row r="311" spans="1:5" ht="15" x14ac:dyDescent="0.25">
      <c r="A311" s="115" t="s">
        <v>467</v>
      </c>
      <c r="B311" s="115" t="s">
        <v>1195</v>
      </c>
      <c r="C311" s="115" t="s">
        <v>1114</v>
      </c>
      <c r="D311" s="115" t="s">
        <v>1357</v>
      </c>
      <c r="E311" s="116">
        <v>45838</v>
      </c>
    </row>
    <row r="312" spans="1:5" ht="15" x14ac:dyDescent="0.25">
      <c r="A312" s="115" t="s">
        <v>468</v>
      </c>
      <c r="B312" s="115" t="s">
        <v>1195</v>
      </c>
      <c r="C312" s="115" t="s">
        <v>1117</v>
      </c>
      <c r="D312" s="115" t="s">
        <v>469</v>
      </c>
      <c r="E312" s="116">
        <v>45838</v>
      </c>
    </row>
    <row r="313" spans="1:5" ht="15" x14ac:dyDescent="0.25">
      <c r="A313" s="115" t="s">
        <v>470</v>
      </c>
      <c r="B313" s="115" t="s">
        <v>1306</v>
      </c>
      <c r="C313" s="115" t="s">
        <v>1130</v>
      </c>
      <c r="D313" s="115" t="s">
        <v>471</v>
      </c>
      <c r="E313" s="116">
        <v>45838</v>
      </c>
    </row>
    <row r="314" spans="1:5" ht="15" x14ac:dyDescent="0.25">
      <c r="A314" s="115" t="s">
        <v>472</v>
      </c>
      <c r="B314" s="115" t="s">
        <v>1306</v>
      </c>
      <c r="C314" s="115" t="s">
        <v>1117</v>
      </c>
      <c r="D314" s="115" t="s">
        <v>473</v>
      </c>
      <c r="E314" s="116">
        <v>45838</v>
      </c>
    </row>
    <row r="315" spans="1:5" ht="15" x14ac:dyDescent="0.25">
      <c r="A315" s="115" t="s">
        <v>474</v>
      </c>
      <c r="B315" s="115" t="s">
        <v>1306</v>
      </c>
      <c r="C315" s="115" t="s">
        <v>1137</v>
      </c>
      <c r="D315" s="115" t="s">
        <v>1358</v>
      </c>
      <c r="E315" s="116">
        <v>45838</v>
      </c>
    </row>
    <row r="316" spans="1:5" ht="15" x14ac:dyDescent="0.25">
      <c r="A316" s="115" t="s">
        <v>475</v>
      </c>
      <c r="B316" s="115" t="s">
        <v>1306</v>
      </c>
      <c r="C316" s="115" t="s">
        <v>1114</v>
      </c>
      <c r="D316" s="115" t="s">
        <v>1359</v>
      </c>
      <c r="E316" s="116">
        <v>46022</v>
      </c>
    </row>
    <row r="317" spans="1:5" ht="15" x14ac:dyDescent="0.25">
      <c r="A317" s="115" t="s">
        <v>476</v>
      </c>
      <c r="B317" s="115" t="s">
        <v>1217</v>
      </c>
      <c r="C317" s="115" t="s">
        <v>1117</v>
      </c>
      <c r="D317" s="115" t="s">
        <v>477</v>
      </c>
      <c r="E317" s="116">
        <v>45838</v>
      </c>
    </row>
    <row r="318" spans="1:5" ht="15" x14ac:dyDescent="0.25">
      <c r="A318" s="115" t="s">
        <v>478</v>
      </c>
      <c r="B318" s="115" t="s">
        <v>1139</v>
      </c>
      <c r="C318" s="115" t="s">
        <v>1140</v>
      </c>
      <c r="D318" s="115" t="s">
        <v>1360</v>
      </c>
      <c r="E318" s="116">
        <v>45777</v>
      </c>
    </row>
    <row r="319" spans="1:5" ht="15" x14ac:dyDescent="0.25">
      <c r="A319" s="115" t="s">
        <v>479</v>
      </c>
      <c r="B319" s="115" t="s">
        <v>1157</v>
      </c>
      <c r="C319" s="115" t="s">
        <v>1114</v>
      </c>
      <c r="D319" s="115" t="s">
        <v>1361</v>
      </c>
      <c r="E319" s="116">
        <v>45838</v>
      </c>
    </row>
    <row r="320" spans="1:5" ht="15" x14ac:dyDescent="0.25">
      <c r="A320" s="115" t="s">
        <v>480</v>
      </c>
      <c r="B320" s="115" t="s">
        <v>1269</v>
      </c>
      <c r="C320" s="115" t="s">
        <v>1270</v>
      </c>
      <c r="D320" s="115" t="s">
        <v>1362</v>
      </c>
      <c r="E320" s="116">
        <v>45838</v>
      </c>
    </row>
    <row r="321" spans="1:5" ht="15" x14ac:dyDescent="0.25">
      <c r="A321" s="115" t="s">
        <v>481</v>
      </c>
      <c r="B321" s="115" t="s">
        <v>1269</v>
      </c>
      <c r="C321" s="115" t="s">
        <v>1117</v>
      </c>
      <c r="D321" s="115" t="s">
        <v>482</v>
      </c>
      <c r="E321" s="116">
        <v>45838</v>
      </c>
    </row>
    <row r="322" spans="1:5" ht="15" x14ac:dyDescent="0.25">
      <c r="A322" s="115" t="s">
        <v>483</v>
      </c>
      <c r="B322" s="115" t="s">
        <v>1269</v>
      </c>
      <c r="C322" s="115" t="s">
        <v>1137</v>
      </c>
      <c r="D322" s="115" t="s">
        <v>1363</v>
      </c>
      <c r="E322" s="116">
        <v>45838</v>
      </c>
    </row>
    <row r="323" spans="1:5" ht="15" x14ac:dyDescent="0.25">
      <c r="A323" s="115" t="s">
        <v>484</v>
      </c>
      <c r="B323" s="115" t="s">
        <v>1322</v>
      </c>
      <c r="C323" s="115" t="s">
        <v>1230</v>
      </c>
      <c r="D323" s="115" t="s">
        <v>1364</v>
      </c>
      <c r="E323" s="116">
        <v>45838</v>
      </c>
    </row>
    <row r="324" spans="1:5" ht="15" x14ac:dyDescent="0.25">
      <c r="A324" s="115" t="s">
        <v>485</v>
      </c>
      <c r="B324" s="115" t="s">
        <v>1139</v>
      </c>
      <c r="C324" s="115" t="s">
        <v>1230</v>
      </c>
      <c r="D324" s="115" t="s">
        <v>1365</v>
      </c>
      <c r="E324" s="116">
        <v>45838</v>
      </c>
    </row>
    <row r="325" spans="1:5" ht="15" x14ac:dyDescent="0.25">
      <c r="A325" s="115" t="s">
        <v>486</v>
      </c>
      <c r="B325" s="115" t="s">
        <v>1183</v>
      </c>
      <c r="C325" s="115" t="s">
        <v>1140</v>
      </c>
      <c r="D325" s="115" t="s">
        <v>1366</v>
      </c>
      <c r="E325" s="116">
        <v>45838</v>
      </c>
    </row>
    <row r="326" spans="1:5" ht="15" x14ac:dyDescent="0.25">
      <c r="A326" s="115" t="s">
        <v>487</v>
      </c>
      <c r="B326" s="115" t="s">
        <v>1134</v>
      </c>
      <c r="C326" s="115" t="s">
        <v>1117</v>
      </c>
      <c r="D326" s="115" t="s">
        <v>488</v>
      </c>
      <c r="E326" s="116">
        <v>45838</v>
      </c>
    </row>
    <row r="327" spans="1:5" ht="15" x14ac:dyDescent="0.25">
      <c r="A327" s="115" t="s">
        <v>489</v>
      </c>
      <c r="B327" s="115" t="s">
        <v>1134</v>
      </c>
      <c r="C327" s="115" t="s">
        <v>1114</v>
      </c>
      <c r="D327" s="115" t="s">
        <v>1367</v>
      </c>
      <c r="E327" s="116">
        <v>45838</v>
      </c>
    </row>
    <row r="328" spans="1:5" ht="15" x14ac:dyDescent="0.25">
      <c r="A328" s="115" t="s">
        <v>490</v>
      </c>
      <c r="B328" s="115" t="s">
        <v>1139</v>
      </c>
      <c r="C328" s="115" t="s">
        <v>1131</v>
      </c>
      <c r="D328" s="115" t="s">
        <v>1368</v>
      </c>
      <c r="E328" s="116">
        <v>45838</v>
      </c>
    </row>
    <row r="329" spans="1:5" ht="15" x14ac:dyDescent="0.25">
      <c r="A329" s="115" t="s">
        <v>491</v>
      </c>
      <c r="B329" s="115" t="s">
        <v>1139</v>
      </c>
      <c r="C329" s="115" t="s">
        <v>1121</v>
      </c>
      <c r="D329" s="115" t="s">
        <v>492</v>
      </c>
      <c r="E329" s="116">
        <v>46022</v>
      </c>
    </row>
    <row r="330" spans="1:5" ht="15" x14ac:dyDescent="0.25">
      <c r="A330" s="115" t="s">
        <v>493</v>
      </c>
      <c r="B330" s="115" t="s">
        <v>1139</v>
      </c>
      <c r="C330" s="115" t="s">
        <v>1130</v>
      </c>
      <c r="D330" s="115" t="s">
        <v>494</v>
      </c>
      <c r="E330" s="116">
        <v>45838</v>
      </c>
    </row>
    <row r="331" spans="1:5" ht="15" x14ac:dyDescent="0.25">
      <c r="A331" s="115" t="s">
        <v>495</v>
      </c>
      <c r="B331" s="115" t="s">
        <v>1139</v>
      </c>
      <c r="C331" s="115" t="s">
        <v>1114</v>
      </c>
      <c r="D331" s="115" t="s">
        <v>1369</v>
      </c>
      <c r="E331" s="116">
        <v>46022</v>
      </c>
    </row>
    <row r="332" spans="1:5" ht="15" x14ac:dyDescent="0.25">
      <c r="A332" s="115" t="s">
        <v>496</v>
      </c>
      <c r="B332" s="115" t="s">
        <v>1113</v>
      </c>
      <c r="C332" s="115" t="s">
        <v>1117</v>
      </c>
      <c r="D332" s="115" t="s">
        <v>497</v>
      </c>
      <c r="E332" s="116">
        <v>45838</v>
      </c>
    </row>
    <row r="333" spans="1:5" ht="15" x14ac:dyDescent="0.25">
      <c r="A333" s="115" t="s">
        <v>498</v>
      </c>
      <c r="B333" s="115" t="s">
        <v>1370</v>
      </c>
      <c r="C333" s="115" t="s">
        <v>1121</v>
      </c>
      <c r="D333" s="115" t="s">
        <v>499</v>
      </c>
      <c r="E333" s="116">
        <v>46022</v>
      </c>
    </row>
    <row r="334" spans="1:5" ht="15" x14ac:dyDescent="0.25">
      <c r="A334" s="115" t="s">
        <v>500</v>
      </c>
      <c r="B334" s="115" t="s">
        <v>1127</v>
      </c>
      <c r="C334" s="115" t="s">
        <v>1114</v>
      </c>
      <c r="D334" s="115" t="s">
        <v>1371</v>
      </c>
      <c r="E334" s="116">
        <v>45838</v>
      </c>
    </row>
    <row r="335" spans="1:5" ht="15" x14ac:dyDescent="0.25">
      <c r="A335" s="115" t="s">
        <v>501</v>
      </c>
      <c r="B335" s="115" t="s">
        <v>1193</v>
      </c>
      <c r="C335" s="115" t="s">
        <v>1121</v>
      </c>
      <c r="D335" s="115" t="s">
        <v>502</v>
      </c>
      <c r="E335" s="116">
        <v>46022</v>
      </c>
    </row>
    <row r="336" spans="1:5" ht="15" x14ac:dyDescent="0.25">
      <c r="A336" s="115" t="s">
        <v>503</v>
      </c>
      <c r="B336" s="115" t="s">
        <v>1195</v>
      </c>
      <c r="C336" s="115" t="s">
        <v>1117</v>
      </c>
      <c r="D336" s="115" t="s">
        <v>504</v>
      </c>
      <c r="E336" s="116">
        <v>45838</v>
      </c>
    </row>
    <row r="337" spans="1:5" ht="15" x14ac:dyDescent="0.25">
      <c r="A337" s="115" t="s">
        <v>505</v>
      </c>
      <c r="B337" s="115" t="s">
        <v>1251</v>
      </c>
      <c r="C337" s="115" t="s">
        <v>1117</v>
      </c>
      <c r="D337" s="115" t="s">
        <v>506</v>
      </c>
      <c r="E337" s="116">
        <v>45838</v>
      </c>
    </row>
    <row r="338" spans="1:5" ht="15" x14ac:dyDescent="0.25">
      <c r="A338" s="115" t="s">
        <v>507</v>
      </c>
      <c r="B338" s="115" t="s">
        <v>1148</v>
      </c>
      <c r="C338" s="115" t="s">
        <v>1130</v>
      </c>
      <c r="D338" s="115" t="s">
        <v>508</v>
      </c>
      <c r="E338" s="116">
        <v>45838</v>
      </c>
    </row>
    <row r="339" spans="1:5" ht="15" x14ac:dyDescent="0.25">
      <c r="A339" s="115" t="s">
        <v>509</v>
      </c>
      <c r="B339" s="115" t="s">
        <v>1142</v>
      </c>
      <c r="C339" s="115" t="s">
        <v>1117</v>
      </c>
      <c r="D339" s="115" t="s">
        <v>510</v>
      </c>
      <c r="E339" s="116">
        <v>45838</v>
      </c>
    </row>
    <row r="340" spans="1:5" ht="15" x14ac:dyDescent="0.25">
      <c r="A340" s="115" t="s">
        <v>511</v>
      </c>
      <c r="B340" s="115" t="s">
        <v>1142</v>
      </c>
      <c r="C340" s="115" t="s">
        <v>1149</v>
      </c>
      <c r="D340" s="115" t="s">
        <v>1372</v>
      </c>
      <c r="E340" s="116">
        <v>45838</v>
      </c>
    </row>
    <row r="341" spans="1:5" ht="15" x14ac:dyDescent="0.25">
      <c r="A341" s="115" t="s">
        <v>512</v>
      </c>
      <c r="B341" s="115" t="s">
        <v>1142</v>
      </c>
      <c r="C341" s="115" t="s">
        <v>1117</v>
      </c>
      <c r="D341" s="115" t="s">
        <v>513</v>
      </c>
      <c r="E341" s="116">
        <v>45838</v>
      </c>
    </row>
    <row r="342" spans="1:5" ht="15" x14ac:dyDescent="0.25">
      <c r="A342" s="115" t="s">
        <v>514</v>
      </c>
      <c r="B342" s="115" t="s">
        <v>1125</v>
      </c>
      <c r="C342" s="115" t="s">
        <v>1114</v>
      </c>
      <c r="D342" s="115" t="s">
        <v>1373</v>
      </c>
      <c r="E342" s="116">
        <v>45838</v>
      </c>
    </row>
    <row r="343" spans="1:5" ht="15" x14ac:dyDescent="0.25">
      <c r="A343" s="115" t="s">
        <v>515</v>
      </c>
      <c r="B343" s="115" t="s">
        <v>1125</v>
      </c>
      <c r="C343" s="115" t="s">
        <v>1121</v>
      </c>
      <c r="D343" s="115" t="s">
        <v>516</v>
      </c>
      <c r="E343" s="116">
        <v>46022</v>
      </c>
    </row>
    <row r="344" spans="1:5" ht="15" x14ac:dyDescent="0.25">
      <c r="A344" s="115" t="s">
        <v>517</v>
      </c>
      <c r="B344" s="115" t="s">
        <v>1154</v>
      </c>
      <c r="C344" s="115" t="s">
        <v>1130</v>
      </c>
      <c r="D344" s="115" t="s">
        <v>518</v>
      </c>
      <c r="E344" s="116">
        <v>45838</v>
      </c>
    </row>
    <row r="345" spans="1:5" ht="15" x14ac:dyDescent="0.25">
      <c r="A345" s="115" t="s">
        <v>519</v>
      </c>
      <c r="B345" s="115" t="s">
        <v>1154</v>
      </c>
      <c r="C345" s="115" t="s">
        <v>1117</v>
      </c>
      <c r="D345" s="115" t="s">
        <v>520</v>
      </c>
      <c r="E345" s="116">
        <v>45838</v>
      </c>
    </row>
    <row r="346" spans="1:5" ht="15" x14ac:dyDescent="0.25">
      <c r="A346" s="115" t="s">
        <v>521</v>
      </c>
      <c r="B346" s="115" t="s">
        <v>1374</v>
      </c>
      <c r="C346" s="115" t="s">
        <v>1117</v>
      </c>
      <c r="D346" s="115" t="s">
        <v>522</v>
      </c>
      <c r="E346" s="116">
        <v>45838</v>
      </c>
    </row>
    <row r="347" spans="1:5" ht="15" x14ac:dyDescent="0.25">
      <c r="A347" s="115" t="s">
        <v>523</v>
      </c>
      <c r="B347" s="115" t="s">
        <v>1217</v>
      </c>
      <c r="C347" s="115" t="s">
        <v>1149</v>
      </c>
      <c r="D347" s="115" t="s">
        <v>1375</v>
      </c>
      <c r="E347" s="116">
        <v>45838</v>
      </c>
    </row>
    <row r="348" spans="1:5" ht="15" x14ac:dyDescent="0.25">
      <c r="A348" s="115" t="s">
        <v>524</v>
      </c>
      <c r="B348" s="115" t="s">
        <v>1217</v>
      </c>
      <c r="C348" s="115" t="s">
        <v>1117</v>
      </c>
      <c r="D348" s="115" t="s">
        <v>525</v>
      </c>
      <c r="E348" s="116">
        <v>45838</v>
      </c>
    </row>
    <row r="349" spans="1:5" ht="15" x14ac:dyDescent="0.25">
      <c r="A349" s="115" t="s">
        <v>526</v>
      </c>
      <c r="B349" s="115" t="s">
        <v>1134</v>
      </c>
      <c r="C349" s="115" t="s">
        <v>1179</v>
      </c>
      <c r="D349" s="115" t="s">
        <v>1376</v>
      </c>
      <c r="E349" s="116">
        <v>45838</v>
      </c>
    </row>
    <row r="350" spans="1:5" ht="15" x14ac:dyDescent="0.25">
      <c r="A350" s="115" t="s">
        <v>527</v>
      </c>
      <c r="B350" s="115" t="s">
        <v>1134</v>
      </c>
      <c r="C350" s="115" t="s">
        <v>1179</v>
      </c>
      <c r="D350" s="115" t="s">
        <v>1377</v>
      </c>
      <c r="E350" s="116">
        <v>45838</v>
      </c>
    </row>
    <row r="351" spans="1:5" ht="15" x14ac:dyDescent="0.25">
      <c r="A351" s="115" t="s">
        <v>1101</v>
      </c>
      <c r="B351" s="115" t="s">
        <v>1251</v>
      </c>
      <c r="C351" s="115" t="s">
        <v>1121</v>
      </c>
      <c r="D351" s="115" t="s">
        <v>1109</v>
      </c>
      <c r="E351" s="116">
        <v>46022</v>
      </c>
    </row>
    <row r="352" spans="1:5" ht="15" x14ac:dyDescent="0.25">
      <c r="A352" s="115" t="s">
        <v>528</v>
      </c>
      <c r="B352" s="115" t="s">
        <v>1258</v>
      </c>
      <c r="C352" s="115" t="s">
        <v>1137</v>
      </c>
      <c r="D352" s="115" t="s">
        <v>1378</v>
      </c>
      <c r="E352" s="116">
        <v>45838</v>
      </c>
    </row>
    <row r="353" spans="1:5" ht="15" x14ac:dyDescent="0.25">
      <c r="A353" s="115" t="s">
        <v>529</v>
      </c>
      <c r="B353" s="115" t="s">
        <v>1195</v>
      </c>
      <c r="C353" s="115" t="s">
        <v>1117</v>
      </c>
      <c r="D353" s="115" t="s">
        <v>530</v>
      </c>
      <c r="E353" s="116">
        <v>45838</v>
      </c>
    </row>
    <row r="354" spans="1:5" ht="15" x14ac:dyDescent="0.25">
      <c r="A354" s="115" t="s">
        <v>531</v>
      </c>
      <c r="B354" s="115" t="s">
        <v>1129</v>
      </c>
      <c r="C354" s="115" t="s">
        <v>1114</v>
      </c>
      <c r="D354" s="115" t="s">
        <v>1379</v>
      </c>
      <c r="E354" s="116">
        <v>46022</v>
      </c>
    </row>
    <row r="355" spans="1:5" ht="15" x14ac:dyDescent="0.25">
      <c r="A355" s="115" t="s">
        <v>532</v>
      </c>
      <c r="B355" s="115" t="s">
        <v>1125</v>
      </c>
      <c r="C355" s="115" t="s">
        <v>1130</v>
      </c>
      <c r="D355" s="115" t="s">
        <v>533</v>
      </c>
      <c r="E355" s="116">
        <v>45838</v>
      </c>
    </row>
    <row r="356" spans="1:5" ht="15" x14ac:dyDescent="0.25">
      <c r="A356" s="115" t="s">
        <v>534</v>
      </c>
      <c r="B356" s="115" t="s">
        <v>1125</v>
      </c>
      <c r="C356" s="115" t="s">
        <v>1149</v>
      </c>
      <c r="D356" s="115" t="s">
        <v>1380</v>
      </c>
      <c r="E356" s="116">
        <v>45838</v>
      </c>
    </row>
    <row r="357" spans="1:5" ht="15" x14ac:dyDescent="0.25">
      <c r="A357" s="115" t="s">
        <v>535</v>
      </c>
      <c r="B357" s="115" t="s">
        <v>1134</v>
      </c>
      <c r="C357" s="115" t="s">
        <v>1114</v>
      </c>
      <c r="D357" s="115" t="s">
        <v>1381</v>
      </c>
      <c r="E357" s="116">
        <v>46022</v>
      </c>
    </row>
    <row r="358" spans="1:5" ht="15" x14ac:dyDescent="0.25">
      <c r="A358" s="115" t="s">
        <v>536</v>
      </c>
      <c r="B358" s="115" t="s">
        <v>1134</v>
      </c>
      <c r="C358" s="115" t="s">
        <v>1114</v>
      </c>
      <c r="D358" s="115" t="s">
        <v>1382</v>
      </c>
      <c r="E358" s="116">
        <v>45838</v>
      </c>
    </row>
    <row r="359" spans="1:5" ht="15" x14ac:dyDescent="0.25">
      <c r="A359" s="115" t="s">
        <v>537</v>
      </c>
      <c r="B359" s="115" t="s">
        <v>1193</v>
      </c>
      <c r="C359" s="115" t="s">
        <v>1114</v>
      </c>
      <c r="D359" s="115" t="s">
        <v>1383</v>
      </c>
      <c r="E359" s="116">
        <v>46022</v>
      </c>
    </row>
    <row r="360" spans="1:5" ht="15" x14ac:dyDescent="0.25">
      <c r="A360" s="115" t="s">
        <v>538</v>
      </c>
      <c r="B360" s="115" t="s">
        <v>1193</v>
      </c>
      <c r="C360" s="115" t="s">
        <v>1117</v>
      </c>
      <c r="D360" s="115" t="s">
        <v>539</v>
      </c>
      <c r="E360" s="116">
        <v>45838</v>
      </c>
    </row>
    <row r="361" spans="1:5" ht="15" x14ac:dyDescent="0.25">
      <c r="A361" s="115" t="s">
        <v>540</v>
      </c>
      <c r="B361" s="115" t="s">
        <v>1139</v>
      </c>
      <c r="C361" s="115" t="s">
        <v>1159</v>
      </c>
      <c r="D361" s="115" t="s">
        <v>1384</v>
      </c>
      <c r="E361" s="116">
        <v>45838</v>
      </c>
    </row>
    <row r="362" spans="1:5" ht="15" x14ac:dyDescent="0.25">
      <c r="A362" s="115" t="s">
        <v>541</v>
      </c>
      <c r="B362" s="115" t="s">
        <v>1139</v>
      </c>
      <c r="C362" s="115" t="s">
        <v>1117</v>
      </c>
      <c r="D362" s="115" t="s">
        <v>542</v>
      </c>
      <c r="E362" s="116">
        <v>45838</v>
      </c>
    </row>
    <row r="363" spans="1:5" ht="15" x14ac:dyDescent="0.25">
      <c r="A363" s="115" t="s">
        <v>543</v>
      </c>
      <c r="B363" s="115" t="s">
        <v>1139</v>
      </c>
      <c r="C363" s="115" t="s">
        <v>1117</v>
      </c>
      <c r="D363" s="115" t="s">
        <v>544</v>
      </c>
      <c r="E363" s="116">
        <v>45838</v>
      </c>
    </row>
    <row r="364" spans="1:5" ht="15" x14ac:dyDescent="0.25">
      <c r="A364" s="115" t="s">
        <v>545</v>
      </c>
      <c r="B364" s="115" t="s">
        <v>1139</v>
      </c>
      <c r="C364" s="115" t="s">
        <v>1131</v>
      </c>
      <c r="D364" s="115" t="s">
        <v>1385</v>
      </c>
      <c r="E364" s="116">
        <v>45838</v>
      </c>
    </row>
    <row r="365" spans="1:5" ht="15" x14ac:dyDescent="0.25">
      <c r="A365" s="115" t="s">
        <v>546</v>
      </c>
      <c r="B365" s="115" t="s">
        <v>1119</v>
      </c>
      <c r="C365" s="115" t="s">
        <v>1130</v>
      </c>
      <c r="D365" s="115" t="s">
        <v>547</v>
      </c>
      <c r="E365" s="116">
        <v>45838</v>
      </c>
    </row>
    <row r="366" spans="1:5" ht="15" x14ac:dyDescent="0.25">
      <c r="A366" s="115" t="s">
        <v>548</v>
      </c>
      <c r="B366" s="115" t="s">
        <v>1329</v>
      </c>
      <c r="C366" s="115" t="s">
        <v>1130</v>
      </c>
      <c r="D366" s="115" t="s">
        <v>549</v>
      </c>
      <c r="E366" s="116">
        <v>45838</v>
      </c>
    </row>
    <row r="367" spans="1:5" ht="15" x14ac:dyDescent="0.25">
      <c r="A367" s="115" t="s">
        <v>550</v>
      </c>
      <c r="B367" s="115" t="s">
        <v>1129</v>
      </c>
      <c r="C367" s="115" t="s">
        <v>1149</v>
      </c>
      <c r="D367" s="115" t="s">
        <v>1386</v>
      </c>
      <c r="E367" s="116">
        <v>46022</v>
      </c>
    </row>
    <row r="368" spans="1:5" ht="15" x14ac:dyDescent="0.25">
      <c r="A368" s="115" t="s">
        <v>551</v>
      </c>
      <c r="B368" s="115" t="s">
        <v>1129</v>
      </c>
      <c r="C368" s="115" t="s">
        <v>1172</v>
      </c>
      <c r="D368" s="115" t="s">
        <v>1387</v>
      </c>
      <c r="E368" s="116">
        <v>45838</v>
      </c>
    </row>
    <row r="369" spans="1:5" ht="15" x14ac:dyDescent="0.25">
      <c r="A369" s="115" t="s">
        <v>552</v>
      </c>
      <c r="B369" s="115" t="s">
        <v>1147</v>
      </c>
      <c r="C369" s="115" t="s">
        <v>1117</v>
      </c>
      <c r="D369" s="115" t="s">
        <v>553</v>
      </c>
      <c r="E369" s="116">
        <v>45838</v>
      </c>
    </row>
    <row r="370" spans="1:5" ht="15" x14ac:dyDescent="0.25">
      <c r="A370" s="115" t="s">
        <v>554</v>
      </c>
      <c r="B370" s="115" t="s">
        <v>1374</v>
      </c>
      <c r="C370" s="115" t="s">
        <v>1159</v>
      </c>
      <c r="D370" s="115" t="s">
        <v>1388</v>
      </c>
      <c r="E370" s="116">
        <v>45838</v>
      </c>
    </row>
    <row r="371" spans="1:5" ht="15" x14ac:dyDescent="0.25">
      <c r="A371" s="115" t="s">
        <v>555</v>
      </c>
      <c r="B371" s="115" t="s">
        <v>1374</v>
      </c>
      <c r="C371" s="115" t="s">
        <v>1130</v>
      </c>
      <c r="D371" s="115" t="s">
        <v>556</v>
      </c>
      <c r="E371" s="116">
        <v>45838</v>
      </c>
    </row>
    <row r="372" spans="1:5" ht="15" x14ac:dyDescent="0.25">
      <c r="A372" s="115" t="s">
        <v>557</v>
      </c>
      <c r="B372" s="115" t="s">
        <v>1374</v>
      </c>
      <c r="C372" s="115" t="s">
        <v>1149</v>
      </c>
      <c r="D372" s="115" t="s">
        <v>1389</v>
      </c>
      <c r="E372" s="116">
        <v>45838</v>
      </c>
    </row>
    <row r="373" spans="1:5" ht="15" x14ac:dyDescent="0.25">
      <c r="A373" s="115" t="s">
        <v>558</v>
      </c>
      <c r="B373" s="115" t="s">
        <v>1148</v>
      </c>
      <c r="C373" s="115" t="s">
        <v>1117</v>
      </c>
      <c r="D373" s="115" t="s">
        <v>559</v>
      </c>
      <c r="E373" s="116">
        <v>45838</v>
      </c>
    </row>
    <row r="374" spans="1:5" ht="15" x14ac:dyDescent="0.25">
      <c r="A374" s="115" t="s">
        <v>560</v>
      </c>
      <c r="B374" s="115" t="s">
        <v>1205</v>
      </c>
      <c r="C374" s="115" t="s">
        <v>1149</v>
      </c>
      <c r="D374" s="115" t="s">
        <v>1390</v>
      </c>
      <c r="E374" s="116">
        <v>45838</v>
      </c>
    </row>
    <row r="375" spans="1:5" ht="15" x14ac:dyDescent="0.25">
      <c r="A375" s="115" t="s">
        <v>561</v>
      </c>
      <c r="B375" s="115" t="s">
        <v>1205</v>
      </c>
      <c r="C375" s="115" t="s">
        <v>1170</v>
      </c>
      <c r="D375" s="115" t="s">
        <v>1391</v>
      </c>
      <c r="E375" s="116">
        <v>45838</v>
      </c>
    </row>
    <row r="376" spans="1:5" ht="15" x14ac:dyDescent="0.25">
      <c r="A376" s="115" t="s">
        <v>562</v>
      </c>
      <c r="B376" s="115" t="s">
        <v>1205</v>
      </c>
      <c r="C376" s="115" t="s">
        <v>1117</v>
      </c>
      <c r="D376" s="115" t="s">
        <v>563</v>
      </c>
      <c r="E376" s="116">
        <v>45838</v>
      </c>
    </row>
    <row r="377" spans="1:5" ht="15" x14ac:dyDescent="0.25">
      <c r="A377" s="115" t="s">
        <v>564</v>
      </c>
      <c r="B377" s="115" t="s">
        <v>1129</v>
      </c>
      <c r="C377" s="115" t="s">
        <v>1151</v>
      </c>
      <c r="D377" s="115" t="s">
        <v>1392</v>
      </c>
      <c r="E377" s="116">
        <v>45838</v>
      </c>
    </row>
    <row r="378" spans="1:5" ht="15" x14ac:dyDescent="0.25">
      <c r="A378" s="115" t="s">
        <v>565</v>
      </c>
      <c r="B378" s="115" t="s">
        <v>1129</v>
      </c>
      <c r="C378" s="115" t="s">
        <v>1114</v>
      </c>
      <c r="D378" s="115" t="s">
        <v>1393</v>
      </c>
      <c r="E378" s="116">
        <v>45838</v>
      </c>
    </row>
    <row r="379" spans="1:5" ht="15" x14ac:dyDescent="0.25">
      <c r="A379" s="115" t="s">
        <v>566</v>
      </c>
      <c r="B379" s="115" t="s">
        <v>1129</v>
      </c>
      <c r="C379" s="115" t="s">
        <v>1117</v>
      </c>
      <c r="D379" s="115" t="s">
        <v>567</v>
      </c>
      <c r="E379" s="116">
        <v>45838</v>
      </c>
    </row>
    <row r="380" spans="1:5" ht="15" x14ac:dyDescent="0.25">
      <c r="A380" s="115" t="s">
        <v>568</v>
      </c>
      <c r="B380" s="115" t="s">
        <v>1136</v>
      </c>
      <c r="C380" s="115" t="s">
        <v>1149</v>
      </c>
      <c r="D380" s="115" t="s">
        <v>1394</v>
      </c>
      <c r="E380" s="116">
        <v>45838</v>
      </c>
    </row>
    <row r="381" spans="1:5" ht="15" x14ac:dyDescent="0.25">
      <c r="A381" s="115" t="s">
        <v>569</v>
      </c>
      <c r="B381" s="115" t="s">
        <v>1163</v>
      </c>
      <c r="C381" s="115" t="s">
        <v>1121</v>
      </c>
      <c r="D381" s="115" t="s">
        <v>570</v>
      </c>
      <c r="E381" s="116">
        <v>45838</v>
      </c>
    </row>
    <row r="382" spans="1:5" ht="15" x14ac:dyDescent="0.25">
      <c r="A382" s="115" t="s">
        <v>571</v>
      </c>
      <c r="B382" s="115" t="s">
        <v>1139</v>
      </c>
      <c r="C382" s="115" t="s">
        <v>1114</v>
      </c>
      <c r="D382" s="115" t="s">
        <v>1395</v>
      </c>
      <c r="E382" s="116">
        <v>45838</v>
      </c>
    </row>
    <row r="383" spans="1:5" ht="15" x14ac:dyDescent="0.25">
      <c r="A383" s="115" t="s">
        <v>572</v>
      </c>
      <c r="B383" s="115" t="s">
        <v>1139</v>
      </c>
      <c r="C383" s="115" t="s">
        <v>1121</v>
      </c>
      <c r="D383" s="115" t="s">
        <v>573</v>
      </c>
      <c r="E383" s="116">
        <v>46022</v>
      </c>
    </row>
    <row r="384" spans="1:5" ht="15" x14ac:dyDescent="0.25">
      <c r="A384" s="115" t="s">
        <v>574</v>
      </c>
      <c r="B384" s="115" t="s">
        <v>1139</v>
      </c>
      <c r="C384" s="115" t="s">
        <v>1117</v>
      </c>
      <c r="D384" s="115" t="s">
        <v>575</v>
      </c>
      <c r="E384" s="116">
        <v>45838</v>
      </c>
    </row>
    <row r="385" spans="1:5" ht="15" x14ac:dyDescent="0.25">
      <c r="A385" s="115" t="s">
        <v>576</v>
      </c>
      <c r="B385" s="115" t="s">
        <v>1139</v>
      </c>
      <c r="C385" s="115" t="s">
        <v>1176</v>
      </c>
      <c r="D385" s="115" t="s">
        <v>1396</v>
      </c>
      <c r="E385" s="116">
        <v>45838</v>
      </c>
    </row>
    <row r="386" spans="1:5" ht="15" x14ac:dyDescent="0.25">
      <c r="A386" s="115" t="s">
        <v>577</v>
      </c>
      <c r="B386" s="115" t="s">
        <v>1162</v>
      </c>
      <c r="C386" s="115" t="s">
        <v>1397</v>
      </c>
      <c r="D386" s="115" t="s">
        <v>1398</v>
      </c>
      <c r="E386" s="116">
        <v>45838</v>
      </c>
    </row>
    <row r="387" spans="1:5" ht="15" x14ac:dyDescent="0.25">
      <c r="A387" s="115" t="s">
        <v>578</v>
      </c>
      <c r="B387" s="115" t="s">
        <v>1166</v>
      </c>
      <c r="C387" s="115" t="s">
        <v>1114</v>
      </c>
      <c r="D387" s="115" t="s">
        <v>1399</v>
      </c>
      <c r="E387" s="116">
        <v>46022</v>
      </c>
    </row>
    <row r="388" spans="1:5" ht="15" x14ac:dyDescent="0.25">
      <c r="A388" s="115" t="s">
        <v>579</v>
      </c>
      <c r="B388" s="115" t="s">
        <v>1183</v>
      </c>
      <c r="C388" s="115" t="s">
        <v>1121</v>
      </c>
      <c r="D388" s="115" t="s">
        <v>580</v>
      </c>
      <c r="E388" s="116">
        <v>46022</v>
      </c>
    </row>
    <row r="389" spans="1:5" ht="15" x14ac:dyDescent="0.25">
      <c r="A389" s="115" t="s">
        <v>581</v>
      </c>
      <c r="B389" s="115" t="s">
        <v>1322</v>
      </c>
      <c r="C389" s="115" t="s">
        <v>1117</v>
      </c>
      <c r="D389" s="115" t="s">
        <v>582</v>
      </c>
      <c r="E389" s="116">
        <v>45838</v>
      </c>
    </row>
    <row r="390" spans="1:5" ht="15" x14ac:dyDescent="0.25">
      <c r="A390" s="115" t="s">
        <v>583</v>
      </c>
      <c r="B390" s="115" t="s">
        <v>1400</v>
      </c>
      <c r="C390" s="115" t="s">
        <v>1149</v>
      </c>
      <c r="D390" s="115" t="s">
        <v>1401</v>
      </c>
      <c r="E390" s="116">
        <v>45838</v>
      </c>
    </row>
    <row r="391" spans="1:5" ht="15" x14ac:dyDescent="0.25">
      <c r="A391" s="115" t="s">
        <v>584</v>
      </c>
      <c r="B391" s="115" t="s">
        <v>1273</v>
      </c>
      <c r="C391" s="115" t="s">
        <v>1140</v>
      </c>
      <c r="D391" s="115" t="s">
        <v>1402</v>
      </c>
      <c r="E391" s="116">
        <v>45838</v>
      </c>
    </row>
    <row r="392" spans="1:5" ht="15" x14ac:dyDescent="0.25">
      <c r="A392" s="115" t="s">
        <v>585</v>
      </c>
      <c r="B392" s="115" t="s">
        <v>1193</v>
      </c>
      <c r="C392" s="115" t="s">
        <v>1121</v>
      </c>
      <c r="D392" s="115" t="s">
        <v>586</v>
      </c>
      <c r="E392" s="116">
        <v>46022</v>
      </c>
    </row>
    <row r="393" spans="1:5" ht="15" x14ac:dyDescent="0.25">
      <c r="A393" s="115" t="s">
        <v>587</v>
      </c>
      <c r="B393" s="115" t="s">
        <v>1154</v>
      </c>
      <c r="C393" s="115" t="s">
        <v>1130</v>
      </c>
      <c r="D393" s="115" t="s">
        <v>588</v>
      </c>
      <c r="E393" s="116">
        <v>45838</v>
      </c>
    </row>
    <row r="394" spans="1:5" ht="15" x14ac:dyDescent="0.25">
      <c r="A394" s="115" t="s">
        <v>589</v>
      </c>
      <c r="B394" s="115" t="s">
        <v>1119</v>
      </c>
      <c r="C394" s="115" t="s">
        <v>1149</v>
      </c>
      <c r="D394" s="115" t="s">
        <v>1403</v>
      </c>
      <c r="E394" s="116">
        <v>45838</v>
      </c>
    </row>
    <row r="395" spans="1:5" ht="15" x14ac:dyDescent="0.25">
      <c r="A395" s="115" t="s">
        <v>590</v>
      </c>
      <c r="B395" s="115" t="s">
        <v>1119</v>
      </c>
      <c r="C395" s="115" t="s">
        <v>1114</v>
      </c>
      <c r="D395" s="115" t="s">
        <v>1404</v>
      </c>
      <c r="E395" s="116">
        <v>45838</v>
      </c>
    </row>
    <row r="396" spans="1:5" ht="15" x14ac:dyDescent="0.25">
      <c r="A396" s="115" t="s">
        <v>1087</v>
      </c>
      <c r="B396" s="115" t="s">
        <v>1113</v>
      </c>
      <c r="C396" s="115" t="s">
        <v>1140</v>
      </c>
      <c r="D396" s="115" t="s">
        <v>1405</v>
      </c>
      <c r="E396" s="116">
        <v>45838</v>
      </c>
    </row>
    <row r="397" spans="1:5" ht="15" x14ac:dyDescent="0.25">
      <c r="A397" s="115" t="s">
        <v>591</v>
      </c>
      <c r="B397" s="115" t="s">
        <v>1119</v>
      </c>
      <c r="C397" s="115" t="s">
        <v>1130</v>
      </c>
      <c r="D397" s="115" t="s">
        <v>592</v>
      </c>
      <c r="E397" s="116">
        <v>45838</v>
      </c>
    </row>
    <row r="398" spans="1:5" ht="15" x14ac:dyDescent="0.25">
      <c r="A398" s="115" t="s">
        <v>593</v>
      </c>
      <c r="B398" s="115" t="s">
        <v>1119</v>
      </c>
      <c r="C398" s="115" t="s">
        <v>1151</v>
      </c>
      <c r="D398" s="115" t="s">
        <v>1406</v>
      </c>
      <c r="E398" s="116">
        <v>45838</v>
      </c>
    </row>
    <row r="399" spans="1:5" ht="15" x14ac:dyDescent="0.25">
      <c r="A399" s="115" t="s">
        <v>594</v>
      </c>
      <c r="B399" s="115" t="s">
        <v>1119</v>
      </c>
      <c r="C399" s="115" t="s">
        <v>1117</v>
      </c>
      <c r="D399" s="115" t="s">
        <v>595</v>
      </c>
      <c r="E399" s="116">
        <v>45838</v>
      </c>
    </row>
    <row r="400" spans="1:5" ht="15" x14ac:dyDescent="0.25">
      <c r="A400" s="115" t="s">
        <v>596</v>
      </c>
      <c r="B400" s="115" t="s">
        <v>1272</v>
      </c>
      <c r="C400" s="115" t="s">
        <v>1130</v>
      </c>
      <c r="D400" s="115" t="s">
        <v>597</v>
      </c>
      <c r="E400" s="116">
        <v>45838</v>
      </c>
    </row>
    <row r="401" spans="1:5" ht="15" x14ac:dyDescent="0.25">
      <c r="A401" s="115" t="s">
        <v>598</v>
      </c>
      <c r="B401" s="115" t="s">
        <v>1272</v>
      </c>
      <c r="C401" s="115" t="s">
        <v>1121</v>
      </c>
      <c r="D401" s="115" t="s">
        <v>599</v>
      </c>
      <c r="E401" s="116">
        <v>46022</v>
      </c>
    </row>
    <row r="402" spans="1:5" ht="15" x14ac:dyDescent="0.25">
      <c r="A402" s="115" t="s">
        <v>600</v>
      </c>
      <c r="B402" s="115" t="s">
        <v>1113</v>
      </c>
      <c r="C402" s="115" t="s">
        <v>1117</v>
      </c>
      <c r="D402" s="115" t="s">
        <v>601</v>
      </c>
      <c r="E402" s="116">
        <v>45838</v>
      </c>
    </row>
    <row r="403" spans="1:5" ht="15" x14ac:dyDescent="0.25">
      <c r="A403" s="115" t="s">
        <v>1090</v>
      </c>
      <c r="B403" s="115" t="s">
        <v>1289</v>
      </c>
      <c r="C403" s="115" t="s">
        <v>1190</v>
      </c>
      <c r="D403" s="115" t="s">
        <v>1407</v>
      </c>
      <c r="E403" s="116">
        <v>45838</v>
      </c>
    </row>
    <row r="404" spans="1:5" ht="15" x14ac:dyDescent="0.25">
      <c r="A404" s="115" t="s">
        <v>602</v>
      </c>
      <c r="B404" s="115" t="s">
        <v>1134</v>
      </c>
      <c r="C404" s="115" t="s">
        <v>1117</v>
      </c>
      <c r="D404" s="115" t="s">
        <v>603</v>
      </c>
      <c r="E404" s="116">
        <v>45838</v>
      </c>
    </row>
    <row r="405" spans="1:5" ht="15" x14ac:dyDescent="0.25">
      <c r="A405" s="115" t="s">
        <v>604</v>
      </c>
      <c r="B405" s="115" t="s">
        <v>1408</v>
      </c>
      <c r="C405" s="115" t="s">
        <v>1137</v>
      </c>
      <c r="D405" s="115" t="s">
        <v>1409</v>
      </c>
      <c r="E405" s="116">
        <v>45838</v>
      </c>
    </row>
    <row r="406" spans="1:5" ht="15" x14ac:dyDescent="0.25">
      <c r="A406" s="115" t="s">
        <v>605</v>
      </c>
      <c r="B406" s="115" t="s">
        <v>1134</v>
      </c>
      <c r="C406" s="115" t="s">
        <v>1114</v>
      </c>
      <c r="D406" s="115" t="s">
        <v>1410</v>
      </c>
      <c r="E406" s="116">
        <v>46022</v>
      </c>
    </row>
    <row r="407" spans="1:5" ht="15" x14ac:dyDescent="0.25">
      <c r="A407" s="115" t="s">
        <v>606</v>
      </c>
      <c r="B407" s="115" t="s">
        <v>1134</v>
      </c>
      <c r="C407" s="115" t="s">
        <v>1117</v>
      </c>
      <c r="D407" s="115" t="s">
        <v>607</v>
      </c>
      <c r="E407" s="116">
        <v>45838</v>
      </c>
    </row>
    <row r="408" spans="1:5" ht="15" x14ac:dyDescent="0.25">
      <c r="A408" s="115" t="s">
        <v>608</v>
      </c>
      <c r="B408" s="115" t="s">
        <v>1216</v>
      </c>
      <c r="C408" s="115" t="s">
        <v>1131</v>
      </c>
      <c r="D408" s="115" t="s">
        <v>1411</v>
      </c>
      <c r="E408" s="116">
        <v>45838</v>
      </c>
    </row>
    <row r="409" spans="1:5" ht="15" x14ac:dyDescent="0.25">
      <c r="A409" s="115" t="s">
        <v>609</v>
      </c>
      <c r="B409" s="115" t="s">
        <v>1216</v>
      </c>
      <c r="C409" s="115" t="s">
        <v>1137</v>
      </c>
      <c r="D409" s="115" t="s">
        <v>1412</v>
      </c>
      <c r="E409" s="116">
        <v>45838</v>
      </c>
    </row>
    <row r="410" spans="1:5" ht="15" x14ac:dyDescent="0.25">
      <c r="A410" s="115" t="s">
        <v>610</v>
      </c>
      <c r="B410" s="115" t="s">
        <v>1216</v>
      </c>
      <c r="C410" s="115" t="s">
        <v>1114</v>
      </c>
      <c r="D410" s="115" t="s">
        <v>1413</v>
      </c>
      <c r="E410" s="116">
        <v>45838</v>
      </c>
    </row>
    <row r="411" spans="1:5" ht="15" x14ac:dyDescent="0.25">
      <c r="A411" s="115" t="s">
        <v>611</v>
      </c>
      <c r="B411" s="115" t="s">
        <v>1129</v>
      </c>
      <c r="C411" s="115" t="s">
        <v>1117</v>
      </c>
      <c r="D411" s="115" t="s">
        <v>612</v>
      </c>
      <c r="E411" s="116">
        <v>45838</v>
      </c>
    </row>
    <row r="412" spans="1:5" ht="15" x14ac:dyDescent="0.25">
      <c r="A412" s="115" t="s">
        <v>613</v>
      </c>
      <c r="B412" s="115" t="s">
        <v>1228</v>
      </c>
      <c r="C412" s="115" t="s">
        <v>1149</v>
      </c>
      <c r="D412" s="115" t="s">
        <v>1414</v>
      </c>
      <c r="E412" s="116">
        <v>45838</v>
      </c>
    </row>
    <row r="413" spans="1:5" ht="15" x14ac:dyDescent="0.25">
      <c r="A413" s="115" t="s">
        <v>614</v>
      </c>
      <c r="B413" s="115" t="s">
        <v>1205</v>
      </c>
      <c r="C413" s="115" t="s">
        <v>1117</v>
      </c>
      <c r="D413" s="115" t="s">
        <v>615</v>
      </c>
      <c r="E413" s="116">
        <v>45838</v>
      </c>
    </row>
    <row r="414" spans="1:5" ht="15" x14ac:dyDescent="0.25">
      <c r="A414" s="115" t="s">
        <v>616</v>
      </c>
      <c r="B414" s="115" t="s">
        <v>1134</v>
      </c>
      <c r="C414" s="115" t="s">
        <v>1114</v>
      </c>
      <c r="D414" s="115" t="s">
        <v>1415</v>
      </c>
      <c r="E414" s="116">
        <v>46022</v>
      </c>
    </row>
    <row r="415" spans="1:5" ht="15" x14ac:dyDescent="0.25">
      <c r="A415" s="115" t="s">
        <v>617</v>
      </c>
      <c r="B415" s="115" t="s">
        <v>1113</v>
      </c>
      <c r="C415" s="115" t="s">
        <v>1130</v>
      </c>
      <c r="D415" s="115" t="s">
        <v>618</v>
      </c>
      <c r="E415" s="116">
        <v>45838</v>
      </c>
    </row>
    <row r="416" spans="1:5" ht="15" x14ac:dyDescent="0.25">
      <c r="A416" s="115" t="s">
        <v>619</v>
      </c>
      <c r="B416" s="115" t="s">
        <v>1216</v>
      </c>
      <c r="C416" s="115" t="s">
        <v>1149</v>
      </c>
      <c r="D416" s="115" t="s">
        <v>1416</v>
      </c>
      <c r="E416" s="116">
        <v>45838</v>
      </c>
    </row>
    <row r="417" spans="1:5" ht="15" x14ac:dyDescent="0.25">
      <c r="A417" s="115" t="s">
        <v>620</v>
      </c>
      <c r="B417" s="115" t="s">
        <v>1216</v>
      </c>
      <c r="C417" s="115" t="s">
        <v>1137</v>
      </c>
      <c r="D417" s="115" t="s">
        <v>1417</v>
      </c>
      <c r="E417" s="116">
        <v>45838</v>
      </c>
    </row>
    <row r="418" spans="1:5" ht="15" x14ac:dyDescent="0.25">
      <c r="A418" s="115" t="s">
        <v>621</v>
      </c>
      <c r="B418" s="115" t="s">
        <v>1123</v>
      </c>
      <c r="C418" s="115" t="s">
        <v>1117</v>
      </c>
      <c r="D418" s="115" t="s">
        <v>622</v>
      </c>
      <c r="E418" s="116">
        <v>45838</v>
      </c>
    </row>
    <row r="419" spans="1:5" ht="15" x14ac:dyDescent="0.25">
      <c r="A419" s="115" t="s">
        <v>623</v>
      </c>
      <c r="B419" s="115" t="s">
        <v>1158</v>
      </c>
      <c r="C419" s="115" t="s">
        <v>1117</v>
      </c>
      <c r="D419" s="115" t="s">
        <v>624</v>
      </c>
      <c r="E419" s="116">
        <v>45838</v>
      </c>
    </row>
    <row r="420" spans="1:5" ht="15" x14ac:dyDescent="0.25">
      <c r="A420" s="115" t="s">
        <v>625</v>
      </c>
      <c r="B420" s="115" t="s">
        <v>1139</v>
      </c>
      <c r="C420" s="115" t="s">
        <v>1140</v>
      </c>
      <c r="D420" s="115" t="s">
        <v>1418</v>
      </c>
      <c r="E420" s="116">
        <v>45777</v>
      </c>
    </row>
    <row r="421" spans="1:5" ht="15" x14ac:dyDescent="0.25">
      <c r="A421" s="115" t="s">
        <v>626</v>
      </c>
      <c r="B421" s="115" t="s">
        <v>1142</v>
      </c>
      <c r="C421" s="115" t="s">
        <v>1149</v>
      </c>
      <c r="D421" s="115" t="s">
        <v>1419</v>
      </c>
      <c r="E421" s="116">
        <v>45838</v>
      </c>
    </row>
    <row r="422" spans="1:5" ht="15" x14ac:dyDescent="0.25">
      <c r="A422" s="115" t="s">
        <v>627</v>
      </c>
      <c r="B422" s="115" t="s">
        <v>1251</v>
      </c>
      <c r="C422" s="115" t="s">
        <v>1230</v>
      </c>
      <c r="D422" s="115" t="s">
        <v>1420</v>
      </c>
      <c r="E422" s="116">
        <v>45838</v>
      </c>
    </row>
    <row r="423" spans="1:5" ht="15" x14ac:dyDescent="0.25">
      <c r="A423" s="115" t="s">
        <v>628</v>
      </c>
      <c r="B423" s="115" t="s">
        <v>1272</v>
      </c>
      <c r="C423" s="115" t="s">
        <v>1121</v>
      </c>
      <c r="D423" s="115" t="s">
        <v>629</v>
      </c>
      <c r="E423" s="116">
        <v>46022</v>
      </c>
    </row>
    <row r="424" spans="1:5" ht="15" x14ac:dyDescent="0.25">
      <c r="A424" s="115" t="s">
        <v>630</v>
      </c>
      <c r="B424" s="115" t="s">
        <v>1183</v>
      </c>
      <c r="C424" s="115" t="s">
        <v>1121</v>
      </c>
      <c r="D424" s="115" t="s">
        <v>631</v>
      </c>
      <c r="E424" s="116">
        <v>46022</v>
      </c>
    </row>
    <row r="425" spans="1:5" ht="15" x14ac:dyDescent="0.25">
      <c r="A425" s="115" t="s">
        <v>632</v>
      </c>
      <c r="B425" s="115" t="s">
        <v>1235</v>
      </c>
      <c r="C425" s="115" t="s">
        <v>1114</v>
      </c>
      <c r="D425" s="115" t="s">
        <v>1421</v>
      </c>
      <c r="E425" s="116">
        <v>45838</v>
      </c>
    </row>
    <row r="426" spans="1:5" ht="15" x14ac:dyDescent="0.25">
      <c r="A426" s="115" t="s">
        <v>633</v>
      </c>
      <c r="B426" s="115" t="s">
        <v>1264</v>
      </c>
      <c r="C426" s="115" t="s">
        <v>1130</v>
      </c>
      <c r="D426" s="115" t="s">
        <v>634</v>
      </c>
      <c r="E426" s="116">
        <v>45838</v>
      </c>
    </row>
    <row r="427" spans="1:5" ht="15" x14ac:dyDescent="0.25">
      <c r="A427" s="115" t="s">
        <v>635</v>
      </c>
      <c r="B427" s="115" t="s">
        <v>1264</v>
      </c>
      <c r="C427" s="115" t="s">
        <v>1149</v>
      </c>
      <c r="D427" s="115" t="s">
        <v>1422</v>
      </c>
      <c r="E427" s="116">
        <v>45838</v>
      </c>
    </row>
    <row r="428" spans="1:5" ht="15" x14ac:dyDescent="0.25">
      <c r="A428" s="115" t="s">
        <v>636</v>
      </c>
      <c r="B428" s="115" t="s">
        <v>1264</v>
      </c>
      <c r="C428" s="115" t="s">
        <v>1151</v>
      </c>
      <c r="D428" s="115" t="s">
        <v>1423</v>
      </c>
      <c r="E428" s="116">
        <v>45838</v>
      </c>
    </row>
    <row r="429" spans="1:5" ht="15" x14ac:dyDescent="0.25">
      <c r="A429" s="115" t="s">
        <v>637</v>
      </c>
      <c r="B429" s="115" t="s">
        <v>1264</v>
      </c>
      <c r="C429" s="115" t="s">
        <v>1114</v>
      </c>
      <c r="D429" s="115" t="s">
        <v>1424</v>
      </c>
      <c r="E429" s="116">
        <v>45838</v>
      </c>
    </row>
    <row r="430" spans="1:5" ht="15" x14ac:dyDescent="0.25">
      <c r="A430" s="115" t="s">
        <v>638</v>
      </c>
      <c r="B430" s="115" t="s">
        <v>1125</v>
      </c>
      <c r="C430" s="115" t="s">
        <v>1121</v>
      </c>
      <c r="D430" s="115" t="s">
        <v>639</v>
      </c>
      <c r="E430" s="116">
        <v>46022</v>
      </c>
    </row>
    <row r="431" spans="1:5" ht="15" x14ac:dyDescent="0.25">
      <c r="A431" s="115" t="s">
        <v>640</v>
      </c>
      <c r="B431" s="115" t="s">
        <v>1125</v>
      </c>
      <c r="C431" s="115" t="s">
        <v>1114</v>
      </c>
      <c r="D431" s="115" t="s">
        <v>1425</v>
      </c>
      <c r="E431" s="116">
        <v>46022</v>
      </c>
    </row>
    <row r="432" spans="1:5" ht="15" x14ac:dyDescent="0.25">
      <c r="A432" s="115" t="s">
        <v>641</v>
      </c>
      <c r="B432" s="115" t="s">
        <v>1125</v>
      </c>
      <c r="C432" s="115" t="s">
        <v>1145</v>
      </c>
      <c r="D432" s="115" t="s">
        <v>1426</v>
      </c>
      <c r="E432" s="116">
        <v>45838</v>
      </c>
    </row>
    <row r="433" spans="1:5" ht="15" x14ac:dyDescent="0.25">
      <c r="A433" s="115" t="s">
        <v>642</v>
      </c>
      <c r="B433" s="115" t="s">
        <v>1162</v>
      </c>
      <c r="C433" s="115" t="s">
        <v>1179</v>
      </c>
      <c r="D433" s="115" t="s">
        <v>1427</v>
      </c>
      <c r="E433" s="116">
        <v>45838</v>
      </c>
    </row>
    <row r="434" spans="1:5" ht="15" x14ac:dyDescent="0.25">
      <c r="A434" s="115" t="s">
        <v>643</v>
      </c>
      <c r="B434" s="115" t="s">
        <v>1162</v>
      </c>
      <c r="C434" s="115" t="s">
        <v>1149</v>
      </c>
      <c r="D434" s="115" t="s">
        <v>1428</v>
      </c>
      <c r="E434" s="116">
        <v>45838</v>
      </c>
    </row>
    <row r="435" spans="1:5" ht="15" x14ac:dyDescent="0.25">
      <c r="A435" s="115" t="s">
        <v>644</v>
      </c>
      <c r="B435" s="115" t="s">
        <v>1162</v>
      </c>
      <c r="C435" s="115" t="s">
        <v>1159</v>
      </c>
      <c r="D435" s="115" t="s">
        <v>1429</v>
      </c>
      <c r="E435" s="116">
        <v>45838</v>
      </c>
    </row>
    <row r="436" spans="1:5" ht="15" x14ac:dyDescent="0.25">
      <c r="A436" s="115" t="s">
        <v>645</v>
      </c>
      <c r="B436" s="115" t="s">
        <v>1162</v>
      </c>
      <c r="C436" s="115" t="s">
        <v>1230</v>
      </c>
      <c r="D436" s="115" t="s">
        <v>1430</v>
      </c>
      <c r="E436" s="116">
        <v>45930</v>
      </c>
    </row>
    <row r="437" spans="1:5" ht="15" x14ac:dyDescent="0.25">
      <c r="A437" s="115" t="s">
        <v>646</v>
      </c>
      <c r="B437" s="115" t="s">
        <v>1162</v>
      </c>
      <c r="C437" s="115" t="s">
        <v>1121</v>
      </c>
      <c r="D437" s="115" t="s">
        <v>647</v>
      </c>
      <c r="E437" s="116">
        <v>46022</v>
      </c>
    </row>
    <row r="438" spans="1:5" ht="15" x14ac:dyDescent="0.25">
      <c r="A438" s="115" t="s">
        <v>648</v>
      </c>
      <c r="B438" s="115" t="s">
        <v>1162</v>
      </c>
      <c r="C438" s="115" t="s">
        <v>1431</v>
      </c>
      <c r="D438" s="115" t="s">
        <v>1432</v>
      </c>
      <c r="E438" s="116">
        <v>45838</v>
      </c>
    </row>
    <row r="439" spans="1:5" ht="15" x14ac:dyDescent="0.25">
      <c r="A439" s="115" t="s">
        <v>649</v>
      </c>
      <c r="B439" s="115" t="s">
        <v>1162</v>
      </c>
      <c r="C439" s="115" t="s">
        <v>1433</v>
      </c>
      <c r="D439" s="115" t="s">
        <v>1434</v>
      </c>
      <c r="E439" s="116">
        <v>45838</v>
      </c>
    </row>
    <row r="440" spans="1:5" ht="15" x14ac:dyDescent="0.25">
      <c r="A440" s="115" t="s">
        <v>650</v>
      </c>
      <c r="B440" s="115" t="s">
        <v>1162</v>
      </c>
      <c r="C440" s="115" t="s">
        <v>1117</v>
      </c>
      <c r="D440" s="115" t="s">
        <v>651</v>
      </c>
      <c r="E440" s="116">
        <v>45838</v>
      </c>
    </row>
    <row r="441" spans="1:5" ht="15" x14ac:dyDescent="0.25">
      <c r="A441" s="115" t="s">
        <v>652</v>
      </c>
      <c r="B441" s="115" t="s">
        <v>1162</v>
      </c>
      <c r="C441" s="115" t="s">
        <v>1179</v>
      </c>
      <c r="D441" s="115" t="s">
        <v>1435</v>
      </c>
      <c r="E441" s="116">
        <v>45838</v>
      </c>
    </row>
    <row r="442" spans="1:5" ht="15" x14ac:dyDescent="0.25">
      <c r="A442" s="115" t="s">
        <v>653</v>
      </c>
      <c r="B442" s="115" t="s">
        <v>1162</v>
      </c>
      <c r="C442" s="115" t="s">
        <v>1176</v>
      </c>
      <c r="D442" s="115" t="s">
        <v>1436</v>
      </c>
      <c r="E442" s="116">
        <v>45838</v>
      </c>
    </row>
    <row r="443" spans="1:5" ht="15" x14ac:dyDescent="0.25">
      <c r="A443" s="115" t="s">
        <v>654</v>
      </c>
      <c r="B443" s="115" t="s">
        <v>1142</v>
      </c>
      <c r="C443" s="115" t="s">
        <v>1117</v>
      </c>
      <c r="D443" s="115" t="s">
        <v>655</v>
      </c>
      <c r="E443" s="116">
        <v>45838</v>
      </c>
    </row>
    <row r="444" spans="1:5" ht="15" x14ac:dyDescent="0.25">
      <c r="A444" s="115" t="s">
        <v>656</v>
      </c>
      <c r="B444" s="115" t="s">
        <v>1125</v>
      </c>
      <c r="C444" s="115" t="s">
        <v>1117</v>
      </c>
      <c r="D444" s="115" t="s">
        <v>657</v>
      </c>
      <c r="E444" s="116">
        <v>45838</v>
      </c>
    </row>
    <row r="445" spans="1:5" ht="15" x14ac:dyDescent="0.25">
      <c r="A445" s="115" t="s">
        <v>658</v>
      </c>
      <c r="B445" s="115" t="s">
        <v>1147</v>
      </c>
      <c r="C445" s="115" t="s">
        <v>1117</v>
      </c>
      <c r="D445" s="115" t="s">
        <v>659</v>
      </c>
      <c r="E445" s="116">
        <v>45838</v>
      </c>
    </row>
    <row r="446" spans="1:5" ht="15" x14ac:dyDescent="0.25">
      <c r="A446" s="115" t="s">
        <v>660</v>
      </c>
      <c r="B446" s="115" t="s">
        <v>1113</v>
      </c>
      <c r="C446" s="115" t="s">
        <v>1130</v>
      </c>
      <c r="D446" s="115" t="s">
        <v>661</v>
      </c>
      <c r="E446" s="116">
        <v>45838</v>
      </c>
    </row>
    <row r="447" spans="1:5" ht="15" x14ac:dyDescent="0.25">
      <c r="A447" s="115" t="s">
        <v>662</v>
      </c>
      <c r="B447" s="115" t="s">
        <v>1195</v>
      </c>
      <c r="C447" s="115" t="s">
        <v>1137</v>
      </c>
      <c r="D447" s="115" t="s">
        <v>1437</v>
      </c>
      <c r="E447" s="116">
        <v>45838</v>
      </c>
    </row>
    <row r="448" spans="1:5" ht="15" x14ac:dyDescent="0.25">
      <c r="A448" s="115" t="s">
        <v>663</v>
      </c>
      <c r="B448" s="115" t="s">
        <v>1374</v>
      </c>
      <c r="C448" s="115" t="s">
        <v>1137</v>
      </c>
      <c r="D448" s="115" t="s">
        <v>1438</v>
      </c>
      <c r="E448" s="116">
        <v>45838</v>
      </c>
    </row>
    <row r="449" spans="1:5" ht="15" x14ac:dyDescent="0.25">
      <c r="A449" s="115" t="s">
        <v>664</v>
      </c>
      <c r="B449" s="115" t="s">
        <v>1400</v>
      </c>
      <c r="C449" s="115" t="s">
        <v>1130</v>
      </c>
      <c r="D449" s="115" t="s">
        <v>665</v>
      </c>
      <c r="E449" s="116">
        <v>45838</v>
      </c>
    </row>
    <row r="450" spans="1:5" ht="15" x14ac:dyDescent="0.25">
      <c r="A450" s="115" t="s">
        <v>666</v>
      </c>
      <c r="B450" s="115" t="s">
        <v>1400</v>
      </c>
      <c r="C450" s="115" t="s">
        <v>1114</v>
      </c>
      <c r="D450" s="115" t="s">
        <v>1439</v>
      </c>
      <c r="E450" s="116">
        <v>46022</v>
      </c>
    </row>
    <row r="451" spans="1:5" ht="15" x14ac:dyDescent="0.25">
      <c r="A451" s="115" t="s">
        <v>667</v>
      </c>
      <c r="B451" s="115" t="s">
        <v>1400</v>
      </c>
      <c r="C451" s="115" t="s">
        <v>1151</v>
      </c>
      <c r="D451" s="115" t="s">
        <v>1440</v>
      </c>
      <c r="E451" s="116">
        <v>45838</v>
      </c>
    </row>
    <row r="452" spans="1:5" ht="15" x14ac:dyDescent="0.25">
      <c r="A452" s="115" t="s">
        <v>668</v>
      </c>
      <c r="B452" s="115" t="s">
        <v>1195</v>
      </c>
      <c r="C452" s="115" t="s">
        <v>1218</v>
      </c>
      <c r="D452" s="115" t="s">
        <v>1441</v>
      </c>
      <c r="E452" s="116">
        <v>45838</v>
      </c>
    </row>
    <row r="453" spans="1:5" ht="15" x14ac:dyDescent="0.25">
      <c r="A453" s="115" t="s">
        <v>669</v>
      </c>
      <c r="B453" s="115" t="s">
        <v>1195</v>
      </c>
      <c r="C453" s="115" t="s">
        <v>1114</v>
      </c>
      <c r="D453" s="115" t="s">
        <v>1442</v>
      </c>
      <c r="E453" s="116">
        <v>45838</v>
      </c>
    </row>
    <row r="454" spans="1:5" ht="15" x14ac:dyDescent="0.25">
      <c r="A454" s="115" t="s">
        <v>670</v>
      </c>
      <c r="B454" s="115" t="s">
        <v>1125</v>
      </c>
      <c r="C454" s="115" t="s">
        <v>1172</v>
      </c>
      <c r="D454" s="115" t="s">
        <v>1443</v>
      </c>
      <c r="E454" s="116">
        <v>45838</v>
      </c>
    </row>
    <row r="455" spans="1:5" ht="15" x14ac:dyDescent="0.25">
      <c r="A455" s="115" t="s">
        <v>671</v>
      </c>
      <c r="B455" s="115" t="s">
        <v>1306</v>
      </c>
      <c r="C455" s="115" t="s">
        <v>1114</v>
      </c>
      <c r="D455" s="115" t="s">
        <v>1444</v>
      </c>
      <c r="E455" s="116">
        <v>45838</v>
      </c>
    </row>
    <row r="456" spans="1:5" ht="15" x14ac:dyDescent="0.25">
      <c r="A456" s="115" t="s">
        <v>672</v>
      </c>
      <c r="B456" s="115" t="s">
        <v>1183</v>
      </c>
      <c r="C456" s="115" t="s">
        <v>1172</v>
      </c>
      <c r="D456" s="115" t="s">
        <v>1445</v>
      </c>
      <c r="E456" s="116">
        <v>45838</v>
      </c>
    </row>
    <row r="457" spans="1:5" ht="15" x14ac:dyDescent="0.25">
      <c r="A457" s="115" t="s">
        <v>673</v>
      </c>
      <c r="B457" s="115" t="s">
        <v>1289</v>
      </c>
      <c r="C457" s="115" t="s">
        <v>1170</v>
      </c>
      <c r="D457" s="115" t="s">
        <v>1446</v>
      </c>
      <c r="E457" s="116">
        <v>45838</v>
      </c>
    </row>
    <row r="458" spans="1:5" ht="15" x14ac:dyDescent="0.25">
      <c r="A458" s="115" t="s">
        <v>1094</v>
      </c>
      <c r="B458" s="115" t="s">
        <v>1197</v>
      </c>
      <c r="C458" s="115" t="s">
        <v>1270</v>
      </c>
      <c r="D458" s="115" t="s">
        <v>1447</v>
      </c>
      <c r="E458" s="116">
        <v>45838</v>
      </c>
    </row>
    <row r="459" spans="1:5" ht="15" x14ac:dyDescent="0.25">
      <c r="A459" s="115" t="s">
        <v>674</v>
      </c>
      <c r="B459" s="115" t="s">
        <v>1269</v>
      </c>
      <c r="C459" s="115" t="s">
        <v>1117</v>
      </c>
      <c r="D459" s="115" t="s">
        <v>675</v>
      </c>
      <c r="E459" s="116">
        <v>45838</v>
      </c>
    </row>
    <row r="460" spans="1:5" ht="15" x14ac:dyDescent="0.25">
      <c r="A460" s="115" t="s">
        <v>676</v>
      </c>
      <c r="B460" s="115" t="s">
        <v>1269</v>
      </c>
      <c r="C460" s="115" t="s">
        <v>1114</v>
      </c>
      <c r="D460" s="115" t="s">
        <v>1448</v>
      </c>
      <c r="E460" s="116">
        <v>45838</v>
      </c>
    </row>
    <row r="461" spans="1:5" ht="15" x14ac:dyDescent="0.25">
      <c r="A461" s="115" t="s">
        <v>677</v>
      </c>
      <c r="B461" s="115" t="s">
        <v>1269</v>
      </c>
      <c r="C461" s="115" t="s">
        <v>1151</v>
      </c>
      <c r="D461" s="115" t="s">
        <v>1449</v>
      </c>
      <c r="E461" s="116">
        <v>45838</v>
      </c>
    </row>
    <row r="462" spans="1:5" ht="15" x14ac:dyDescent="0.25">
      <c r="A462" s="115" t="s">
        <v>678</v>
      </c>
      <c r="B462" s="115" t="s">
        <v>1289</v>
      </c>
      <c r="C462" s="115" t="s">
        <v>1114</v>
      </c>
      <c r="D462" s="115" t="s">
        <v>1450</v>
      </c>
      <c r="E462" s="116">
        <v>45838</v>
      </c>
    </row>
    <row r="463" spans="1:5" ht="15" x14ac:dyDescent="0.25">
      <c r="A463" s="115" t="s">
        <v>679</v>
      </c>
      <c r="B463" s="115" t="s">
        <v>1134</v>
      </c>
      <c r="C463" s="115" t="s">
        <v>1117</v>
      </c>
      <c r="D463" s="115" t="s">
        <v>680</v>
      </c>
      <c r="E463" s="116">
        <v>45838</v>
      </c>
    </row>
    <row r="464" spans="1:5" ht="15" x14ac:dyDescent="0.25">
      <c r="A464" s="115" t="s">
        <v>681</v>
      </c>
      <c r="B464" s="115" t="s">
        <v>1306</v>
      </c>
      <c r="C464" s="115" t="s">
        <v>1130</v>
      </c>
      <c r="D464" s="115" t="s">
        <v>682</v>
      </c>
      <c r="E464" s="116">
        <v>45838</v>
      </c>
    </row>
    <row r="465" spans="1:5" ht="15" x14ac:dyDescent="0.25">
      <c r="A465" s="115" t="s">
        <v>683</v>
      </c>
      <c r="B465" s="115" t="s">
        <v>1322</v>
      </c>
      <c r="C465" s="115" t="s">
        <v>1117</v>
      </c>
      <c r="D465" s="115" t="s">
        <v>684</v>
      </c>
      <c r="E465" s="116">
        <v>45838</v>
      </c>
    </row>
    <row r="466" spans="1:5" ht="15" x14ac:dyDescent="0.25">
      <c r="A466" s="115" t="s">
        <v>685</v>
      </c>
      <c r="B466" s="115" t="s">
        <v>1123</v>
      </c>
      <c r="C466" s="115" t="s">
        <v>1130</v>
      </c>
      <c r="D466" s="115" t="s">
        <v>686</v>
      </c>
      <c r="E466" s="116">
        <v>45838</v>
      </c>
    </row>
    <row r="467" spans="1:5" ht="15" x14ac:dyDescent="0.25">
      <c r="A467" s="115" t="s">
        <v>687</v>
      </c>
      <c r="B467" s="115" t="s">
        <v>1123</v>
      </c>
      <c r="C467" s="115" t="s">
        <v>1114</v>
      </c>
      <c r="D467" s="115" t="s">
        <v>1451</v>
      </c>
      <c r="E467" s="116">
        <v>45838</v>
      </c>
    </row>
    <row r="468" spans="1:5" ht="15" x14ac:dyDescent="0.25">
      <c r="A468" s="115" t="s">
        <v>688</v>
      </c>
      <c r="B468" s="115" t="s">
        <v>1123</v>
      </c>
      <c r="C468" s="115" t="s">
        <v>1117</v>
      </c>
      <c r="D468" s="115" t="s">
        <v>689</v>
      </c>
      <c r="E468" s="116">
        <v>45838</v>
      </c>
    </row>
    <row r="469" spans="1:5" ht="15" x14ac:dyDescent="0.25">
      <c r="A469" s="115" t="s">
        <v>690</v>
      </c>
      <c r="B469" s="115" t="s">
        <v>1266</v>
      </c>
      <c r="C469" s="115" t="s">
        <v>1117</v>
      </c>
      <c r="D469" s="115" t="s">
        <v>691</v>
      </c>
      <c r="E469" s="116">
        <v>45838</v>
      </c>
    </row>
    <row r="470" spans="1:5" ht="15" x14ac:dyDescent="0.25">
      <c r="A470" s="115" t="s">
        <v>692</v>
      </c>
      <c r="B470" s="115" t="s">
        <v>1125</v>
      </c>
      <c r="C470" s="115" t="s">
        <v>1114</v>
      </c>
      <c r="D470" s="115" t="s">
        <v>1452</v>
      </c>
      <c r="E470" s="116">
        <v>45838</v>
      </c>
    </row>
    <row r="471" spans="1:5" ht="15" x14ac:dyDescent="0.25">
      <c r="A471" s="115" t="s">
        <v>693</v>
      </c>
      <c r="B471" s="115" t="s">
        <v>1183</v>
      </c>
      <c r="C471" s="115" t="s">
        <v>1117</v>
      </c>
      <c r="D471" s="115" t="s">
        <v>694</v>
      </c>
      <c r="E471" s="116">
        <v>45838</v>
      </c>
    </row>
    <row r="472" spans="1:5" ht="15" x14ac:dyDescent="0.25">
      <c r="A472" s="115" t="s">
        <v>695</v>
      </c>
      <c r="B472" s="115" t="s">
        <v>1134</v>
      </c>
      <c r="C472" s="115" t="s">
        <v>1114</v>
      </c>
      <c r="D472" s="115" t="s">
        <v>1453</v>
      </c>
      <c r="E472" s="116">
        <v>46022</v>
      </c>
    </row>
    <row r="473" spans="1:5" ht="15" x14ac:dyDescent="0.25">
      <c r="A473" s="115" t="s">
        <v>696</v>
      </c>
      <c r="B473" s="115" t="s">
        <v>1269</v>
      </c>
      <c r="C473" s="115" t="s">
        <v>1130</v>
      </c>
      <c r="D473" s="115" t="s">
        <v>697</v>
      </c>
      <c r="E473" s="116">
        <v>45838</v>
      </c>
    </row>
    <row r="474" spans="1:5" ht="15" x14ac:dyDescent="0.25">
      <c r="A474" s="115" t="s">
        <v>698</v>
      </c>
      <c r="B474" s="115" t="s">
        <v>1235</v>
      </c>
      <c r="C474" s="115" t="s">
        <v>1137</v>
      </c>
      <c r="D474" s="115" t="s">
        <v>1454</v>
      </c>
      <c r="E474" s="116">
        <v>45838</v>
      </c>
    </row>
    <row r="475" spans="1:5" ht="15" x14ac:dyDescent="0.25">
      <c r="A475" s="115" t="s">
        <v>699</v>
      </c>
      <c r="B475" s="115" t="s">
        <v>1235</v>
      </c>
      <c r="C475" s="115" t="s">
        <v>1131</v>
      </c>
      <c r="D475" s="115" t="s">
        <v>1455</v>
      </c>
      <c r="E475" s="116">
        <v>45838</v>
      </c>
    </row>
    <row r="476" spans="1:5" ht="15" x14ac:dyDescent="0.25">
      <c r="A476" s="115" t="s">
        <v>700</v>
      </c>
      <c r="B476" s="115" t="s">
        <v>1120</v>
      </c>
      <c r="C476" s="115" t="s">
        <v>1121</v>
      </c>
      <c r="D476" s="115" t="s">
        <v>701</v>
      </c>
      <c r="E476" s="116">
        <v>45838</v>
      </c>
    </row>
    <row r="477" spans="1:5" ht="15" x14ac:dyDescent="0.25">
      <c r="A477" s="115" t="s">
        <v>702</v>
      </c>
      <c r="B477" s="115" t="s">
        <v>1116</v>
      </c>
      <c r="C477" s="115" t="s">
        <v>1130</v>
      </c>
      <c r="D477" s="115" t="s">
        <v>703</v>
      </c>
      <c r="E477" s="116">
        <v>45838</v>
      </c>
    </row>
    <row r="478" spans="1:5" ht="15" x14ac:dyDescent="0.25">
      <c r="A478" s="115" t="s">
        <v>704</v>
      </c>
      <c r="B478" s="115" t="s">
        <v>1116</v>
      </c>
      <c r="C478" s="115" t="s">
        <v>1114</v>
      </c>
      <c r="D478" s="115" t="s">
        <v>1456</v>
      </c>
      <c r="E478" s="116">
        <v>46022</v>
      </c>
    </row>
    <row r="479" spans="1:5" ht="15" x14ac:dyDescent="0.25">
      <c r="A479" s="115" t="s">
        <v>705</v>
      </c>
      <c r="B479" s="115" t="s">
        <v>1116</v>
      </c>
      <c r="C479" s="115" t="s">
        <v>1117</v>
      </c>
      <c r="D479" s="115" t="s">
        <v>706</v>
      </c>
      <c r="E479" s="116">
        <v>45838</v>
      </c>
    </row>
    <row r="480" spans="1:5" ht="15" x14ac:dyDescent="0.25">
      <c r="A480" s="115" t="s">
        <v>707</v>
      </c>
      <c r="B480" s="115" t="s">
        <v>1235</v>
      </c>
      <c r="C480" s="115" t="s">
        <v>1149</v>
      </c>
      <c r="D480" s="115" t="s">
        <v>1457</v>
      </c>
      <c r="E480" s="116">
        <v>45838</v>
      </c>
    </row>
    <row r="481" spans="1:5" ht="15" x14ac:dyDescent="0.25">
      <c r="A481" s="115" t="s">
        <v>708</v>
      </c>
      <c r="B481" s="115" t="s">
        <v>1235</v>
      </c>
      <c r="C481" s="115" t="s">
        <v>1117</v>
      </c>
      <c r="D481" s="115" t="s">
        <v>709</v>
      </c>
      <c r="E481" s="116">
        <v>45838</v>
      </c>
    </row>
    <row r="482" spans="1:5" ht="15" x14ac:dyDescent="0.25">
      <c r="A482" s="115" t="s">
        <v>710</v>
      </c>
      <c r="B482" s="115" t="s">
        <v>1258</v>
      </c>
      <c r="C482" s="115" t="s">
        <v>1117</v>
      </c>
      <c r="D482" s="115" t="s">
        <v>711</v>
      </c>
      <c r="E482" s="116">
        <v>45838</v>
      </c>
    </row>
    <row r="483" spans="1:5" ht="15" x14ac:dyDescent="0.25">
      <c r="A483" s="115" t="s">
        <v>712</v>
      </c>
      <c r="B483" s="115" t="s">
        <v>1458</v>
      </c>
      <c r="C483" s="115" t="s">
        <v>1149</v>
      </c>
      <c r="D483" s="115" t="s">
        <v>1459</v>
      </c>
      <c r="E483" s="116">
        <v>45838</v>
      </c>
    </row>
    <row r="484" spans="1:5" ht="15" x14ac:dyDescent="0.25">
      <c r="A484" s="115" t="s">
        <v>713</v>
      </c>
      <c r="B484" s="115" t="s">
        <v>1458</v>
      </c>
      <c r="C484" s="115" t="s">
        <v>1117</v>
      </c>
      <c r="D484" s="115" t="s">
        <v>714</v>
      </c>
      <c r="E484" s="116">
        <v>45838</v>
      </c>
    </row>
    <row r="485" spans="1:5" ht="15" x14ac:dyDescent="0.25">
      <c r="A485" s="115" t="s">
        <v>715</v>
      </c>
      <c r="B485" s="115" t="s">
        <v>1458</v>
      </c>
      <c r="C485" s="115" t="s">
        <v>1121</v>
      </c>
      <c r="D485" s="115" t="s">
        <v>716</v>
      </c>
      <c r="E485" s="116">
        <v>46022</v>
      </c>
    </row>
    <row r="486" spans="1:5" ht="15" x14ac:dyDescent="0.25">
      <c r="A486" s="115" t="s">
        <v>1086</v>
      </c>
      <c r="B486" s="115" t="s">
        <v>1273</v>
      </c>
      <c r="C486" s="115" t="s">
        <v>1172</v>
      </c>
      <c r="D486" s="115" t="s">
        <v>1460</v>
      </c>
      <c r="E486" s="116">
        <v>45838</v>
      </c>
    </row>
    <row r="487" spans="1:5" ht="15" x14ac:dyDescent="0.25">
      <c r="A487" s="115" t="s">
        <v>717</v>
      </c>
      <c r="B487" s="115" t="s">
        <v>1273</v>
      </c>
      <c r="C487" s="115" t="s">
        <v>1130</v>
      </c>
      <c r="D487" s="115" t="s">
        <v>718</v>
      </c>
      <c r="E487" s="116">
        <v>45838</v>
      </c>
    </row>
    <row r="488" spans="1:5" ht="15" x14ac:dyDescent="0.25">
      <c r="A488" s="115" t="s">
        <v>719</v>
      </c>
      <c r="B488" s="115" t="s">
        <v>1273</v>
      </c>
      <c r="C488" s="115" t="s">
        <v>1137</v>
      </c>
      <c r="D488" s="115" t="s">
        <v>1461</v>
      </c>
      <c r="E488" s="116">
        <v>45838</v>
      </c>
    </row>
    <row r="489" spans="1:5" ht="15" x14ac:dyDescent="0.25">
      <c r="A489" s="115" t="s">
        <v>720</v>
      </c>
      <c r="B489" s="115" t="s">
        <v>1272</v>
      </c>
      <c r="C489" s="115" t="s">
        <v>1149</v>
      </c>
      <c r="D489" s="115" t="s">
        <v>1462</v>
      </c>
      <c r="E489" s="116">
        <v>45838</v>
      </c>
    </row>
    <row r="490" spans="1:5" ht="15" x14ac:dyDescent="0.25">
      <c r="A490" s="115" t="s">
        <v>721</v>
      </c>
      <c r="B490" s="115" t="s">
        <v>1272</v>
      </c>
      <c r="C490" s="115" t="s">
        <v>1114</v>
      </c>
      <c r="D490" s="115" t="s">
        <v>1463</v>
      </c>
      <c r="E490" s="116">
        <v>45838</v>
      </c>
    </row>
    <row r="491" spans="1:5" ht="15" x14ac:dyDescent="0.25">
      <c r="A491" s="115" t="s">
        <v>722</v>
      </c>
      <c r="B491" s="115" t="s">
        <v>1272</v>
      </c>
      <c r="C491" s="115" t="s">
        <v>1159</v>
      </c>
      <c r="D491" s="115" t="s">
        <v>1464</v>
      </c>
      <c r="E491" s="116">
        <v>45838</v>
      </c>
    </row>
    <row r="492" spans="1:5" ht="15" x14ac:dyDescent="0.25">
      <c r="A492" s="115" t="s">
        <v>723</v>
      </c>
      <c r="B492" s="115" t="s">
        <v>1272</v>
      </c>
      <c r="C492" s="115" t="s">
        <v>1137</v>
      </c>
      <c r="D492" s="115" t="s">
        <v>1465</v>
      </c>
      <c r="E492" s="116">
        <v>45838</v>
      </c>
    </row>
    <row r="493" spans="1:5" ht="15" x14ac:dyDescent="0.25">
      <c r="A493" s="115" t="s">
        <v>724</v>
      </c>
      <c r="B493" s="115" t="s">
        <v>1272</v>
      </c>
      <c r="C493" s="115" t="s">
        <v>1114</v>
      </c>
      <c r="D493" s="115" t="s">
        <v>1466</v>
      </c>
      <c r="E493" s="116">
        <v>45838</v>
      </c>
    </row>
    <row r="494" spans="1:5" ht="15" x14ac:dyDescent="0.25">
      <c r="A494" s="115" t="s">
        <v>725</v>
      </c>
      <c r="B494" s="115" t="s">
        <v>1272</v>
      </c>
      <c r="C494" s="115" t="s">
        <v>1114</v>
      </c>
      <c r="D494" s="115" t="s">
        <v>1467</v>
      </c>
      <c r="E494" s="116">
        <v>45930</v>
      </c>
    </row>
    <row r="495" spans="1:5" ht="15" x14ac:dyDescent="0.25">
      <c r="A495" s="115" t="s">
        <v>726</v>
      </c>
      <c r="B495" s="115" t="s">
        <v>1306</v>
      </c>
      <c r="C495" s="115" t="s">
        <v>1114</v>
      </c>
      <c r="D495" s="115" t="s">
        <v>1468</v>
      </c>
      <c r="E495" s="116">
        <v>45838</v>
      </c>
    </row>
    <row r="496" spans="1:5" ht="15" x14ac:dyDescent="0.25">
      <c r="A496" s="115" t="s">
        <v>727</v>
      </c>
      <c r="B496" s="115" t="s">
        <v>1119</v>
      </c>
      <c r="C496" s="115" t="s">
        <v>1130</v>
      </c>
      <c r="D496" s="115" t="s">
        <v>728</v>
      </c>
      <c r="E496" s="116">
        <v>45838</v>
      </c>
    </row>
    <row r="497" spans="1:5" ht="15" x14ac:dyDescent="0.25">
      <c r="A497" s="115" t="s">
        <v>729</v>
      </c>
      <c r="B497" s="115" t="s">
        <v>1269</v>
      </c>
      <c r="C497" s="115" t="s">
        <v>1130</v>
      </c>
      <c r="D497" s="115" t="s">
        <v>730</v>
      </c>
      <c r="E497" s="116">
        <v>45838</v>
      </c>
    </row>
    <row r="498" spans="1:5" ht="15" x14ac:dyDescent="0.25">
      <c r="A498" s="115" t="s">
        <v>1077</v>
      </c>
      <c r="B498" s="115" t="s">
        <v>1269</v>
      </c>
      <c r="C498" s="115" t="s">
        <v>1117</v>
      </c>
      <c r="D498" s="115" t="s">
        <v>731</v>
      </c>
      <c r="E498" s="116">
        <v>45838</v>
      </c>
    </row>
    <row r="499" spans="1:5" ht="15" x14ac:dyDescent="0.25">
      <c r="A499" s="115" t="s">
        <v>732</v>
      </c>
      <c r="B499" s="115" t="s">
        <v>1269</v>
      </c>
      <c r="C499" s="115" t="s">
        <v>1137</v>
      </c>
      <c r="D499" s="115" t="s">
        <v>1469</v>
      </c>
      <c r="E499" s="116">
        <v>45838</v>
      </c>
    </row>
    <row r="500" spans="1:5" ht="15" x14ac:dyDescent="0.25">
      <c r="A500" s="115" t="s">
        <v>733</v>
      </c>
      <c r="B500" s="115" t="s">
        <v>1134</v>
      </c>
      <c r="C500" s="115" t="s">
        <v>1114</v>
      </c>
      <c r="D500" s="115" t="s">
        <v>1470</v>
      </c>
      <c r="E500" s="116">
        <v>46022</v>
      </c>
    </row>
    <row r="501" spans="1:5" ht="15" x14ac:dyDescent="0.25">
      <c r="A501" s="115" t="s">
        <v>734</v>
      </c>
      <c r="B501" s="115" t="s">
        <v>1123</v>
      </c>
      <c r="C501" s="115" t="s">
        <v>1130</v>
      </c>
      <c r="D501" s="115" t="s">
        <v>735</v>
      </c>
      <c r="E501" s="116">
        <v>45838</v>
      </c>
    </row>
    <row r="502" spans="1:5" ht="15" x14ac:dyDescent="0.25">
      <c r="A502" s="115" t="s">
        <v>736</v>
      </c>
      <c r="B502" s="115" t="s">
        <v>1123</v>
      </c>
      <c r="C502" s="115" t="s">
        <v>1117</v>
      </c>
      <c r="D502" s="115" t="s">
        <v>737</v>
      </c>
      <c r="E502" s="116">
        <v>45838</v>
      </c>
    </row>
    <row r="503" spans="1:5" ht="15" x14ac:dyDescent="0.25">
      <c r="A503" s="115" t="s">
        <v>738</v>
      </c>
      <c r="B503" s="115" t="s">
        <v>1136</v>
      </c>
      <c r="C503" s="115" t="s">
        <v>1117</v>
      </c>
      <c r="D503" s="115" t="s">
        <v>739</v>
      </c>
      <c r="E503" s="116">
        <v>45838</v>
      </c>
    </row>
    <row r="504" spans="1:5" ht="15" x14ac:dyDescent="0.25">
      <c r="A504" s="115" t="s">
        <v>740</v>
      </c>
      <c r="B504" s="115" t="s">
        <v>1136</v>
      </c>
      <c r="C504" s="115" t="s">
        <v>1137</v>
      </c>
      <c r="D504" s="115" t="s">
        <v>1471</v>
      </c>
      <c r="E504" s="116">
        <v>45838</v>
      </c>
    </row>
    <row r="505" spans="1:5" ht="15" x14ac:dyDescent="0.25">
      <c r="A505" s="115" t="s">
        <v>741</v>
      </c>
      <c r="B505" s="115" t="s">
        <v>1125</v>
      </c>
      <c r="C505" s="115" t="s">
        <v>1117</v>
      </c>
      <c r="D505" s="115" t="s">
        <v>742</v>
      </c>
      <c r="E505" s="116">
        <v>45838</v>
      </c>
    </row>
    <row r="506" spans="1:5" ht="15" x14ac:dyDescent="0.25">
      <c r="A506" s="115" t="s">
        <v>743</v>
      </c>
      <c r="B506" s="115" t="s">
        <v>1197</v>
      </c>
      <c r="C506" s="115" t="s">
        <v>1130</v>
      </c>
      <c r="D506" s="115" t="s">
        <v>744</v>
      </c>
      <c r="E506" s="116">
        <v>45838</v>
      </c>
    </row>
    <row r="507" spans="1:5" ht="15" x14ac:dyDescent="0.25">
      <c r="A507" s="115" t="s">
        <v>745</v>
      </c>
      <c r="B507" s="115" t="s">
        <v>1197</v>
      </c>
      <c r="C507" s="115" t="s">
        <v>1130</v>
      </c>
      <c r="D507" s="115" t="s">
        <v>746</v>
      </c>
      <c r="E507" s="116">
        <v>45838</v>
      </c>
    </row>
    <row r="508" spans="1:5" ht="15" x14ac:dyDescent="0.25">
      <c r="A508" s="115" t="s">
        <v>747</v>
      </c>
      <c r="B508" s="115" t="s">
        <v>1197</v>
      </c>
      <c r="C508" s="115" t="s">
        <v>1149</v>
      </c>
      <c r="D508" s="115" t="s">
        <v>1472</v>
      </c>
      <c r="E508" s="116">
        <v>45838</v>
      </c>
    </row>
    <row r="509" spans="1:5" ht="15" x14ac:dyDescent="0.25">
      <c r="A509" s="115" t="s">
        <v>748</v>
      </c>
      <c r="B509" s="115" t="s">
        <v>1197</v>
      </c>
      <c r="C509" s="115" t="s">
        <v>1117</v>
      </c>
      <c r="D509" s="115" t="s">
        <v>749</v>
      </c>
      <c r="E509" s="116">
        <v>45838</v>
      </c>
    </row>
    <row r="510" spans="1:5" ht="15" x14ac:dyDescent="0.25">
      <c r="A510" s="115" t="s">
        <v>1091</v>
      </c>
      <c r="B510" s="115" t="s">
        <v>1197</v>
      </c>
      <c r="C510" s="115" t="s">
        <v>1170</v>
      </c>
      <c r="D510" s="115" t="s">
        <v>1473</v>
      </c>
      <c r="E510" s="116">
        <v>45838</v>
      </c>
    </row>
    <row r="511" spans="1:5" ht="15" x14ac:dyDescent="0.25">
      <c r="A511" s="115" t="s">
        <v>750</v>
      </c>
      <c r="B511" s="115" t="s">
        <v>1125</v>
      </c>
      <c r="C511" s="115" t="s">
        <v>1114</v>
      </c>
      <c r="D511" s="115" t="s">
        <v>1474</v>
      </c>
      <c r="E511" s="116">
        <v>45838</v>
      </c>
    </row>
    <row r="512" spans="1:5" ht="15" x14ac:dyDescent="0.25">
      <c r="A512" s="115" t="s">
        <v>751</v>
      </c>
      <c r="B512" s="115" t="s">
        <v>1135</v>
      </c>
      <c r="C512" s="115" t="s">
        <v>1151</v>
      </c>
      <c r="D512" s="115" t="s">
        <v>1475</v>
      </c>
      <c r="E512" s="116">
        <v>45838</v>
      </c>
    </row>
    <row r="513" spans="1:5" ht="15" x14ac:dyDescent="0.25">
      <c r="A513" s="115" t="s">
        <v>752</v>
      </c>
      <c r="B513" s="115" t="s">
        <v>1135</v>
      </c>
      <c r="C513" s="115" t="s">
        <v>1137</v>
      </c>
      <c r="D513" s="115" t="s">
        <v>1476</v>
      </c>
      <c r="E513" s="116">
        <v>45838</v>
      </c>
    </row>
    <row r="514" spans="1:5" ht="15" x14ac:dyDescent="0.25">
      <c r="A514" s="115" t="s">
        <v>753</v>
      </c>
      <c r="B514" s="115" t="s">
        <v>1158</v>
      </c>
      <c r="C514" s="115" t="s">
        <v>1170</v>
      </c>
      <c r="D514" s="115" t="s">
        <v>1477</v>
      </c>
      <c r="E514" s="116">
        <v>45838</v>
      </c>
    </row>
    <row r="515" spans="1:5" ht="15" x14ac:dyDescent="0.25">
      <c r="A515" s="115" t="s">
        <v>754</v>
      </c>
      <c r="B515" s="115" t="s">
        <v>1156</v>
      </c>
      <c r="C515" s="115" t="s">
        <v>1149</v>
      </c>
      <c r="D515" s="115" t="s">
        <v>1478</v>
      </c>
      <c r="E515" s="116">
        <v>45838</v>
      </c>
    </row>
    <row r="516" spans="1:5" ht="15" x14ac:dyDescent="0.25">
      <c r="A516" s="115" t="s">
        <v>755</v>
      </c>
      <c r="B516" s="115" t="s">
        <v>1156</v>
      </c>
      <c r="C516" s="115" t="s">
        <v>1137</v>
      </c>
      <c r="D516" s="115" t="s">
        <v>1479</v>
      </c>
      <c r="E516" s="116">
        <v>45838</v>
      </c>
    </row>
    <row r="517" spans="1:5" ht="15" x14ac:dyDescent="0.25">
      <c r="A517" s="115" t="s">
        <v>756</v>
      </c>
      <c r="B517" s="115" t="s">
        <v>1206</v>
      </c>
      <c r="C517" s="115" t="s">
        <v>1114</v>
      </c>
      <c r="D517" s="115" t="s">
        <v>1480</v>
      </c>
      <c r="E517" s="116">
        <v>46022</v>
      </c>
    </row>
    <row r="518" spans="1:5" ht="15" x14ac:dyDescent="0.25">
      <c r="A518" s="115" t="s">
        <v>757</v>
      </c>
      <c r="B518" s="115" t="s">
        <v>1204</v>
      </c>
      <c r="C518" s="115" t="s">
        <v>1159</v>
      </c>
      <c r="D518" s="115" t="s">
        <v>1481</v>
      </c>
      <c r="E518" s="116">
        <v>45838</v>
      </c>
    </row>
    <row r="519" spans="1:5" ht="15" x14ac:dyDescent="0.25">
      <c r="A519" s="115" t="s">
        <v>758</v>
      </c>
      <c r="B519" s="115" t="s">
        <v>1204</v>
      </c>
      <c r="C519" s="115" t="s">
        <v>1130</v>
      </c>
      <c r="D519" s="115" t="s">
        <v>759</v>
      </c>
      <c r="E519" s="116">
        <v>45838</v>
      </c>
    </row>
    <row r="520" spans="1:5" ht="15" x14ac:dyDescent="0.25">
      <c r="A520" s="115" t="s">
        <v>760</v>
      </c>
      <c r="B520" s="115" t="s">
        <v>1204</v>
      </c>
      <c r="C520" s="115" t="s">
        <v>1149</v>
      </c>
      <c r="D520" s="115" t="s">
        <v>1482</v>
      </c>
      <c r="E520" s="116">
        <v>45838</v>
      </c>
    </row>
    <row r="521" spans="1:5" ht="15" x14ac:dyDescent="0.25">
      <c r="A521" s="115" t="s">
        <v>761</v>
      </c>
      <c r="B521" s="115" t="s">
        <v>1204</v>
      </c>
      <c r="C521" s="115" t="s">
        <v>1151</v>
      </c>
      <c r="D521" s="115" t="s">
        <v>1483</v>
      </c>
      <c r="E521" s="116">
        <v>45838</v>
      </c>
    </row>
    <row r="522" spans="1:5" ht="15" x14ac:dyDescent="0.25">
      <c r="A522" s="115" t="s">
        <v>762</v>
      </c>
      <c r="B522" s="115" t="s">
        <v>1158</v>
      </c>
      <c r="C522" s="115" t="s">
        <v>1230</v>
      </c>
      <c r="D522" s="115" t="s">
        <v>1484</v>
      </c>
      <c r="E522" s="116">
        <v>45838</v>
      </c>
    </row>
    <row r="523" spans="1:5" ht="15" x14ac:dyDescent="0.25">
      <c r="A523" s="115" t="s">
        <v>763</v>
      </c>
      <c r="B523" s="115" t="s">
        <v>1266</v>
      </c>
      <c r="C523" s="115" t="s">
        <v>1117</v>
      </c>
      <c r="D523" s="115" t="s">
        <v>764</v>
      </c>
      <c r="E523" s="116">
        <v>45838</v>
      </c>
    </row>
    <row r="524" spans="1:5" ht="15" x14ac:dyDescent="0.25">
      <c r="A524" s="115" t="s">
        <v>765</v>
      </c>
      <c r="B524" s="115" t="s">
        <v>1113</v>
      </c>
      <c r="C524" s="115" t="s">
        <v>1114</v>
      </c>
      <c r="D524" s="115" t="s">
        <v>1485</v>
      </c>
      <c r="E524" s="116">
        <v>45838</v>
      </c>
    </row>
    <row r="525" spans="1:5" ht="15" x14ac:dyDescent="0.25">
      <c r="A525" s="115" t="s">
        <v>766</v>
      </c>
      <c r="B525" s="115" t="s">
        <v>1134</v>
      </c>
      <c r="C525" s="115" t="s">
        <v>1114</v>
      </c>
      <c r="D525" s="115" t="s">
        <v>1486</v>
      </c>
      <c r="E525" s="116">
        <v>45838</v>
      </c>
    </row>
    <row r="526" spans="1:5" ht="15" x14ac:dyDescent="0.25">
      <c r="A526" s="115" t="s">
        <v>1103</v>
      </c>
      <c r="B526" s="115" t="s">
        <v>1129</v>
      </c>
      <c r="C526" s="115" t="s">
        <v>1114</v>
      </c>
      <c r="D526" s="115" t="s">
        <v>1487</v>
      </c>
      <c r="E526" s="116">
        <v>46022</v>
      </c>
    </row>
    <row r="527" spans="1:5" ht="15" x14ac:dyDescent="0.25">
      <c r="A527" s="115" t="s">
        <v>767</v>
      </c>
      <c r="B527" s="115" t="s">
        <v>1116</v>
      </c>
      <c r="C527" s="115" t="s">
        <v>1130</v>
      </c>
      <c r="D527" s="115" t="s">
        <v>768</v>
      </c>
      <c r="E527" s="116">
        <v>45838</v>
      </c>
    </row>
    <row r="528" spans="1:5" ht="15" x14ac:dyDescent="0.25">
      <c r="A528" s="115" t="s">
        <v>769</v>
      </c>
      <c r="B528" s="115" t="s">
        <v>1183</v>
      </c>
      <c r="C528" s="115" t="s">
        <v>1170</v>
      </c>
      <c r="D528" s="115" t="s">
        <v>1488</v>
      </c>
      <c r="E528" s="116">
        <v>45838</v>
      </c>
    </row>
    <row r="529" spans="1:5" ht="15" x14ac:dyDescent="0.25">
      <c r="A529" s="115" t="s">
        <v>770</v>
      </c>
      <c r="B529" s="115" t="s">
        <v>1183</v>
      </c>
      <c r="C529" s="115" t="s">
        <v>1145</v>
      </c>
      <c r="D529" s="115" t="s">
        <v>1489</v>
      </c>
      <c r="E529" s="116">
        <v>45838</v>
      </c>
    </row>
    <row r="530" spans="1:5" ht="15" x14ac:dyDescent="0.25">
      <c r="A530" s="115" t="s">
        <v>771</v>
      </c>
      <c r="B530" s="115" t="s">
        <v>1183</v>
      </c>
      <c r="C530" s="115" t="s">
        <v>1145</v>
      </c>
      <c r="D530" s="115" t="s">
        <v>1490</v>
      </c>
      <c r="E530" s="116">
        <v>46022</v>
      </c>
    </row>
    <row r="531" spans="1:5" ht="15" x14ac:dyDescent="0.25">
      <c r="A531" s="115" t="s">
        <v>772</v>
      </c>
      <c r="B531" s="115" t="s">
        <v>1154</v>
      </c>
      <c r="C531" s="115" t="s">
        <v>1117</v>
      </c>
      <c r="D531" s="115" t="s">
        <v>773</v>
      </c>
      <c r="E531" s="116">
        <v>45838</v>
      </c>
    </row>
    <row r="532" spans="1:5" ht="15" x14ac:dyDescent="0.25">
      <c r="A532" s="115" t="s">
        <v>774</v>
      </c>
      <c r="B532" s="115" t="s">
        <v>1148</v>
      </c>
      <c r="C532" s="115" t="s">
        <v>1114</v>
      </c>
      <c r="D532" s="115" t="s">
        <v>1491</v>
      </c>
      <c r="E532" s="116">
        <v>45838</v>
      </c>
    </row>
    <row r="533" spans="1:5" ht="15" x14ac:dyDescent="0.25">
      <c r="A533" s="115" t="s">
        <v>775</v>
      </c>
      <c r="B533" s="115" t="s">
        <v>1123</v>
      </c>
      <c r="C533" s="115" t="s">
        <v>1130</v>
      </c>
      <c r="D533" s="115" t="s">
        <v>776</v>
      </c>
      <c r="E533" s="116">
        <v>45838</v>
      </c>
    </row>
    <row r="534" spans="1:5" ht="15" x14ac:dyDescent="0.25">
      <c r="A534" s="115" t="s">
        <v>777</v>
      </c>
      <c r="B534" s="115" t="s">
        <v>1123</v>
      </c>
      <c r="C534" s="115" t="s">
        <v>1117</v>
      </c>
      <c r="D534" s="115" t="s">
        <v>778</v>
      </c>
      <c r="E534" s="116">
        <v>45838</v>
      </c>
    </row>
    <row r="535" spans="1:5" ht="15" x14ac:dyDescent="0.25">
      <c r="A535" s="115" t="s">
        <v>779</v>
      </c>
      <c r="B535" s="115" t="s">
        <v>1116</v>
      </c>
      <c r="C535" s="115" t="s">
        <v>1114</v>
      </c>
      <c r="D535" s="115" t="s">
        <v>1492</v>
      </c>
      <c r="E535" s="116">
        <v>45838</v>
      </c>
    </row>
    <row r="536" spans="1:5" ht="15" x14ac:dyDescent="0.25">
      <c r="A536" s="115" t="s">
        <v>780</v>
      </c>
      <c r="B536" s="115" t="s">
        <v>1123</v>
      </c>
      <c r="C536" s="115" t="s">
        <v>1114</v>
      </c>
      <c r="D536" s="115" t="s">
        <v>1493</v>
      </c>
      <c r="E536" s="116">
        <v>45838</v>
      </c>
    </row>
    <row r="537" spans="1:5" ht="15" x14ac:dyDescent="0.25">
      <c r="A537" s="115" t="s">
        <v>781</v>
      </c>
      <c r="B537" s="115" t="s">
        <v>1193</v>
      </c>
      <c r="C537" s="115" t="s">
        <v>1130</v>
      </c>
      <c r="D537" s="115" t="s">
        <v>782</v>
      </c>
      <c r="E537" s="116">
        <v>45838</v>
      </c>
    </row>
    <row r="538" spans="1:5" ht="15" x14ac:dyDescent="0.25">
      <c r="A538" s="115" t="s">
        <v>783</v>
      </c>
      <c r="B538" s="115" t="s">
        <v>1193</v>
      </c>
      <c r="C538" s="115" t="s">
        <v>1149</v>
      </c>
      <c r="D538" s="115" t="s">
        <v>1494</v>
      </c>
      <c r="E538" s="116">
        <v>45838</v>
      </c>
    </row>
    <row r="539" spans="1:5" ht="15" x14ac:dyDescent="0.25">
      <c r="A539" s="115" t="s">
        <v>784</v>
      </c>
      <c r="B539" s="115" t="s">
        <v>1193</v>
      </c>
      <c r="C539" s="115" t="s">
        <v>1151</v>
      </c>
      <c r="D539" s="115" t="s">
        <v>1495</v>
      </c>
      <c r="E539" s="116">
        <v>45838</v>
      </c>
    </row>
    <row r="540" spans="1:5" ht="15" x14ac:dyDescent="0.25">
      <c r="A540" s="115" t="s">
        <v>44</v>
      </c>
      <c r="B540" s="115" t="s">
        <v>1193</v>
      </c>
      <c r="C540" s="115" t="s">
        <v>1496</v>
      </c>
      <c r="D540" s="115" t="s">
        <v>1497</v>
      </c>
      <c r="E540" s="116">
        <v>45747</v>
      </c>
    </row>
    <row r="541" spans="1:5" ht="15" x14ac:dyDescent="0.25">
      <c r="A541" s="115" t="s">
        <v>785</v>
      </c>
      <c r="B541" s="115" t="s">
        <v>1193</v>
      </c>
      <c r="C541" s="115" t="s">
        <v>1114</v>
      </c>
      <c r="D541" s="115" t="s">
        <v>1498</v>
      </c>
      <c r="E541" s="116">
        <v>46022</v>
      </c>
    </row>
    <row r="542" spans="1:5" ht="15" x14ac:dyDescent="0.25">
      <c r="A542" s="115" t="s">
        <v>786</v>
      </c>
      <c r="B542" s="115" t="s">
        <v>1129</v>
      </c>
      <c r="C542" s="115" t="s">
        <v>1114</v>
      </c>
      <c r="D542" s="115" t="s">
        <v>1499</v>
      </c>
      <c r="E542" s="116">
        <v>45838</v>
      </c>
    </row>
    <row r="543" spans="1:5" ht="15" x14ac:dyDescent="0.25">
      <c r="A543" s="115" t="s">
        <v>787</v>
      </c>
      <c r="B543" s="115" t="s">
        <v>1113</v>
      </c>
      <c r="C543" s="115" t="s">
        <v>1114</v>
      </c>
      <c r="D543" s="115" t="s">
        <v>1500</v>
      </c>
      <c r="E543" s="116">
        <v>46022</v>
      </c>
    </row>
    <row r="544" spans="1:5" ht="15" x14ac:dyDescent="0.25">
      <c r="A544" s="115" t="s">
        <v>788</v>
      </c>
      <c r="B544" s="115" t="s">
        <v>1113</v>
      </c>
      <c r="C544" s="115" t="s">
        <v>1114</v>
      </c>
      <c r="D544" s="115" t="s">
        <v>1501</v>
      </c>
      <c r="E544" s="116">
        <v>45838</v>
      </c>
    </row>
    <row r="545" spans="1:5" ht="15" x14ac:dyDescent="0.25">
      <c r="A545" s="115" t="s">
        <v>789</v>
      </c>
      <c r="B545" s="115" t="s">
        <v>1154</v>
      </c>
      <c r="C545" s="115" t="s">
        <v>1130</v>
      </c>
      <c r="D545" s="115" t="s">
        <v>790</v>
      </c>
      <c r="E545" s="116">
        <v>45838</v>
      </c>
    </row>
    <row r="546" spans="1:5" ht="15" x14ac:dyDescent="0.25">
      <c r="A546" s="115" t="s">
        <v>791</v>
      </c>
      <c r="B546" s="115" t="s">
        <v>1154</v>
      </c>
      <c r="C546" s="115" t="s">
        <v>1117</v>
      </c>
      <c r="D546" s="115" t="s">
        <v>792</v>
      </c>
      <c r="E546" s="116">
        <v>45838</v>
      </c>
    </row>
    <row r="547" spans="1:5" ht="15" x14ac:dyDescent="0.25">
      <c r="A547" s="115" t="s">
        <v>793</v>
      </c>
      <c r="B547" s="115" t="s">
        <v>1154</v>
      </c>
      <c r="C547" s="115" t="s">
        <v>1114</v>
      </c>
      <c r="D547" s="115" t="s">
        <v>1502</v>
      </c>
      <c r="E547" s="116">
        <v>45838</v>
      </c>
    </row>
    <row r="548" spans="1:5" ht="15" x14ac:dyDescent="0.25">
      <c r="A548" s="115" t="s">
        <v>794</v>
      </c>
      <c r="B548" s="115" t="s">
        <v>1154</v>
      </c>
      <c r="C548" s="115" t="s">
        <v>1130</v>
      </c>
      <c r="D548" s="115" t="s">
        <v>795</v>
      </c>
      <c r="E548" s="116">
        <v>45838</v>
      </c>
    </row>
    <row r="549" spans="1:5" ht="15" x14ac:dyDescent="0.25">
      <c r="A549" s="115" t="s">
        <v>796</v>
      </c>
      <c r="B549" s="115" t="s">
        <v>1125</v>
      </c>
      <c r="C549" s="115" t="s">
        <v>1117</v>
      </c>
      <c r="D549" s="115" t="s">
        <v>797</v>
      </c>
      <c r="E549" s="116">
        <v>45838</v>
      </c>
    </row>
    <row r="550" spans="1:5" ht="15" x14ac:dyDescent="0.25">
      <c r="A550" s="115" t="s">
        <v>798</v>
      </c>
      <c r="B550" s="115" t="s">
        <v>1125</v>
      </c>
      <c r="C550" s="115" t="s">
        <v>1230</v>
      </c>
      <c r="D550" s="115" t="s">
        <v>1503</v>
      </c>
      <c r="E550" s="116">
        <v>45838</v>
      </c>
    </row>
    <row r="551" spans="1:5" ht="15" x14ac:dyDescent="0.25">
      <c r="A551" s="115" t="s">
        <v>799</v>
      </c>
      <c r="B551" s="115" t="s">
        <v>1125</v>
      </c>
      <c r="C551" s="115" t="s">
        <v>1172</v>
      </c>
      <c r="D551" s="115" t="s">
        <v>1504</v>
      </c>
      <c r="E551" s="116">
        <v>45838</v>
      </c>
    </row>
    <row r="552" spans="1:5" ht="15" x14ac:dyDescent="0.25">
      <c r="A552" s="115" t="s">
        <v>800</v>
      </c>
      <c r="B552" s="115" t="s">
        <v>1125</v>
      </c>
      <c r="C552" s="115" t="s">
        <v>1117</v>
      </c>
      <c r="D552" s="115" t="s">
        <v>801</v>
      </c>
      <c r="E552" s="116">
        <v>45838</v>
      </c>
    </row>
    <row r="553" spans="1:5" ht="15" x14ac:dyDescent="0.25">
      <c r="A553" s="115" t="s">
        <v>802</v>
      </c>
      <c r="B553" s="115" t="s">
        <v>1135</v>
      </c>
      <c r="C553" s="115" t="s">
        <v>1149</v>
      </c>
      <c r="D553" s="115" t="s">
        <v>1505</v>
      </c>
      <c r="E553" s="116">
        <v>46022</v>
      </c>
    </row>
    <row r="554" spans="1:5" ht="15" x14ac:dyDescent="0.25">
      <c r="A554" s="115" t="s">
        <v>803</v>
      </c>
      <c r="B554" s="115" t="s">
        <v>1135</v>
      </c>
      <c r="C554" s="115" t="s">
        <v>1151</v>
      </c>
      <c r="D554" s="115" t="s">
        <v>1506</v>
      </c>
      <c r="E554" s="116">
        <v>45838</v>
      </c>
    </row>
    <row r="555" spans="1:5" ht="15" x14ac:dyDescent="0.25">
      <c r="A555" s="115" t="s">
        <v>804</v>
      </c>
      <c r="B555" s="115" t="s">
        <v>1154</v>
      </c>
      <c r="C555" s="115" t="s">
        <v>1130</v>
      </c>
      <c r="D555" s="115" t="s">
        <v>805</v>
      </c>
      <c r="E555" s="116">
        <v>45838</v>
      </c>
    </row>
    <row r="556" spans="1:5" ht="15" x14ac:dyDescent="0.25">
      <c r="A556" s="115" t="s">
        <v>806</v>
      </c>
      <c r="B556" s="115" t="s">
        <v>1154</v>
      </c>
      <c r="C556" s="115" t="s">
        <v>1117</v>
      </c>
      <c r="D556" s="115" t="s">
        <v>807</v>
      </c>
      <c r="E556" s="116">
        <v>45838</v>
      </c>
    </row>
    <row r="557" spans="1:5" ht="15" x14ac:dyDescent="0.25">
      <c r="A557" s="115" t="s">
        <v>808</v>
      </c>
      <c r="B557" s="115" t="s">
        <v>1116</v>
      </c>
      <c r="C557" s="115" t="s">
        <v>1130</v>
      </c>
      <c r="D557" s="115" t="s">
        <v>809</v>
      </c>
      <c r="E557" s="116">
        <v>45838</v>
      </c>
    </row>
    <row r="558" spans="1:5" ht="15" x14ac:dyDescent="0.25">
      <c r="A558" s="115" t="s">
        <v>810</v>
      </c>
      <c r="B558" s="115" t="s">
        <v>1127</v>
      </c>
      <c r="C558" s="115" t="s">
        <v>1149</v>
      </c>
      <c r="D558" s="115" t="s">
        <v>1507</v>
      </c>
      <c r="E558" s="116">
        <v>45838</v>
      </c>
    </row>
    <row r="559" spans="1:5" ht="15" x14ac:dyDescent="0.25">
      <c r="A559" s="115" t="s">
        <v>811</v>
      </c>
      <c r="B559" s="115" t="s">
        <v>1127</v>
      </c>
      <c r="C559" s="115" t="s">
        <v>1114</v>
      </c>
      <c r="D559" s="115" t="s">
        <v>1508</v>
      </c>
      <c r="E559" s="116">
        <v>45838</v>
      </c>
    </row>
    <row r="560" spans="1:5" ht="15" x14ac:dyDescent="0.25">
      <c r="A560" s="115" t="s">
        <v>812</v>
      </c>
      <c r="B560" s="115" t="s">
        <v>1400</v>
      </c>
      <c r="C560" s="115" t="s">
        <v>1130</v>
      </c>
      <c r="D560" s="115" t="s">
        <v>813</v>
      </c>
      <c r="E560" s="116">
        <v>45838</v>
      </c>
    </row>
    <row r="561" spans="1:5" ht="15" x14ac:dyDescent="0.25">
      <c r="A561" s="115" t="s">
        <v>814</v>
      </c>
      <c r="B561" s="115" t="s">
        <v>1400</v>
      </c>
      <c r="C561" s="115" t="s">
        <v>1137</v>
      </c>
      <c r="D561" s="115" t="s">
        <v>1509</v>
      </c>
      <c r="E561" s="116">
        <v>45838</v>
      </c>
    </row>
    <row r="562" spans="1:5" ht="15" x14ac:dyDescent="0.25">
      <c r="A562" s="115" t="s">
        <v>815</v>
      </c>
      <c r="B562" s="115" t="s">
        <v>1147</v>
      </c>
      <c r="C562" s="115" t="s">
        <v>1117</v>
      </c>
      <c r="D562" s="115" t="s">
        <v>816</v>
      </c>
      <c r="E562" s="116">
        <v>45838</v>
      </c>
    </row>
    <row r="563" spans="1:5" ht="15" x14ac:dyDescent="0.25">
      <c r="A563" s="115" t="s">
        <v>817</v>
      </c>
      <c r="B563" s="115" t="s">
        <v>1147</v>
      </c>
      <c r="C563" s="115" t="s">
        <v>1114</v>
      </c>
      <c r="D563" s="115" t="s">
        <v>1510</v>
      </c>
      <c r="E563" s="116">
        <v>46022</v>
      </c>
    </row>
    <row r="564" spans="1:5" ht="15" x14ac:dyDescent="0.25">
      <c r="A564" s="115" t="s">
        <v>818</v>
      </c>
      <c r="B564" s="115" t="s">
        <v>1119</v>
      </c>
      <c r="C564" s="115" t="s">
        <v>1149</v>
      </c>
      <c r="D564" s="115" t="s">
        <v>1511</v>
      </c>
      <c r="E564" s="116">
        <v>45838</v>
      </c>
    </row>
    <row r="565" spans="1:5" ht="15" x14ac:dyDescent="0.25">
      <c r="A565" s="115" t="s">
        <v>819</v>
      </c>
      <c r="B565" s="115" t="s">
        <v>1119</v>
      </c>
      <c r="C565" s="115" t="s">
        <v>1151</v>
      </c>
      <c r="D565" s="115" t="s">
        <v>1512</v>
      </c>
      <c r="E565" s="116">
        <v>45961</v>
      </c>
    </row>
    <row r="566" spans="1:5" ht="15" x14ac:dyDescent="0.25">
      <c r="A566" s="115" t="s">
        <v>820</v>
      </c>
      <c r="B566" s="115" t="s">
        <v>1195</v>
      </c>
      <c r="C566" s="115" t="s">
        <v>1114</v>
      </c>
      <c r="D566" s="115" t="s">
        <v>1513</v>
      </c>
      <c r="E566" s="116">
        <v>46022</v>
      </c>
    </row>
    <row r="567" spans="1:5" ht="15" x14ac:dyDescent="0.25">
      <c r="A567" s="115" t="s">
        <v>821</v>
      </c>
      <c r="B567" s="115" t="s">
        <v>1195</v>
      </c>
      <c r="C567" s="115" t="s">
        <v>1117</v>
      </c>
      <c r="D567" s="115" t="s">
        <v>822</v>
      </c>
      <c r="E567" s="116">
        <v>45838</v>
      </c>
    </row>
    <row r="568" spans="1:5" ht="15" x14ac:dyDescent="0.25">
      <c r="A568" s="115" t="s">
        <v>823</v>
      </c>
      <c r="B568" s="115" t="s">
        <v>1195</v>
      </c>
      <c r="C568" s="115" t="s">
        <v>1114</v>
      </c>
      <c r="D568" s="115" t="s">
        <v>1514</v>
      </c>
      <c r="E568" s="116">
        <v>46022</v>
      </c>
    </row>
    <row r="569" spans="1:5" ht="15" x14ac:dyDescent="0.25">
      <c r="A569" s="115" t="s">
        <v>824</v>
      </c>
      <c r="B569" s="115" t="s">
        <v>1157</v>
      </c>
      <c r="C569" s="115" t="s">
        <v>1131</v>
      </c>
      <c r="D569" s="115" t="s">
        <v>1515</v>
      </c>
      <c r="E569" s="116">
        <v>46022</v>
      </c>
    </row>
    <row r="570" spans="1:5" ht="15" x14ac:dyDescent="0.25">
      <c r="A570" s="115" t="s">
        <v>825</v>
      </c>
      <c r="B570" s="115" t="s">
        <v>1269</v>
      </c>
      <c r="C570" s="115" t="s">
        <v>1114</v>
      </c>
      <c r="D570" s="115" t="s">
        <v>1516</v>
      </c>
      <c r="E570" s="116">
        <v>45838</v>
      </c>
    </row>
    <row r="571" spans="1:5" ht="15" x14ac:dyDescent="0.25">
      <c r="A571" s="115" t="s">
        <v>1084</v>
      </c>
      <c r="B571" s="115" t="s">
        <v>1193</v>
      </c>
      <c r="C571" s="115" t="s">
        <v>1114</v>
      </c>
      <c r="D571" s="115" t="s">
        <v>1517</v>
      </c>
      <c r="E571" s="116">
        <v>45838</v>
      </c>
    </row>
    <row r="572" spans="1:5" ht="15" x14ac:dyDescent="0.25">
      <c r="A572" s="115" t="s">
        <v>826</v>
      </c>
      <c r="B572" s="115" t="s">
        <v>1193</v>
      </c>
      <c r="C572" s="115" t="s">
        <v>1121</v>
      </c>
      <c r="D572" s="115" t="s">
        <v>827</v>
      </c>
      <c r="E572" s="116">
        <v>46022</v>
      </c>
    </row>
    <row r="573" spans="1:5" ht="15" x14ac:dyDescent="0.25">
      <c r="A573" s="115" t="s">
        <v>828</v>
      </c>
      <c r="B573" s="115" t="s">
        <v>1193</v>
      </c>
      <c r="C573" s="115" t="s">
        <v>1117</v>
      </c>
      <c r="D573" s="115" t="s">
        <v>829</v>
      </c>
      <c r="E573" s="116">
        <v>45838</v>
      </c>
    </row>
    <row r="574" spans="1:5" ht="15" x14ac:dyDescent="0.25">
      <c r="A574" s="115" t="s">
        <v>830</v>
      </c>
      <c r="B574" s="115" t="s">
        <v>1113</v>
      </c>
      <c r="C574" s="115" t="s">
        <v>1117</v>
      </c>
      <c r="D574" s="115" t="s">
        <v>831</v>
      </c>
      <c r="E574" s="116">
        <v>45838</v>
      </c>
    </row>
    <row r="575" spans="1:5" ht="15" x14ac:dyDescent="0.25">
      <c r="A575" s="115" t="s">
        <v>832</v>
      </c>
      <c r="B575" s="115" t="s">
        <v>1162</v>
      </c>
      <c r="C575" s="115" t="s">
        <v>1130</v>
      </c>
      <c r="D575" s="115" t="s">
        <v>833</v>
      </c>
      <c r="E575" s="116">
        <v>45838</v>
      </c>
    </row>
    <row r="576" spans="1:5" ht="15" x14ac:dyDescent="0.25">
      <c r="A576" s="115" t="s">
        <v>834</v>
      </c>
      <c r="B576" s="115" t="s">
        <v>1162</v>
      </c>
      <c r="C576" s="115" t="s">
        <v>1117</v>
      </c>
      <c r="D576" s="115" t="s">
        <v>835</v>
      </c>
      <c r="E576" s="116">
        <v>45838</v>
      </c>
    </row>
    <row r="577" spans="1:5" ht="15" x14ac:dyDescent="0.25">
      <c r="A577" s="115" t="s">
        <v>836</v>
      </c>
      <c r="B577" s="115" t="s">
        <v>1162</v>
      </c>
      <c r="C577" s="115" t="s">
        <v>1114</v>
      </c>
      <c r="D577" s="115" t="s">
        <v>1518</v>
      </c>
      <c r="E577" s="116">
        <v>45838</v>
      </c>
    </row>
    <row r="578" spans="1:5" ht="15" x14ac:dyDescent="0.25">
      <c r="A578" s="115" t="s">
        <v>837</v>
      </c>
      <c r="B578" s="115" t="s">
        <v>1162</v>
      </c>
      <c r="C578" s="115" t="s">
        <v>1114</v>
      </c>
      <c r="D578" s="115" t="s">
        <v>1519</v>
      </c>
      <c r="E578" s="116">
        <v>46022</v>
      </c>
    </row>
    <row r="579" spans="1:5" ht="15" x14ac:dyDescent="0.25">
      <c r="A579" s="115" t="s">
        <v>838</v>
      </c>
      <c r="B579" s="115" t="s">
        <v>1162</v>
      </c>
      <c r="C579" s="115" t="s">
        <v>1151</v>
      </c>
      <c r="D579" s="115" t="s">
        <v>1520</v>
      </c>
      <c r="E579" s="116">
        <v>45838</v>
      </c>
    </row>
    <row r="580" spans="1:5" ht="15" x14ac:dyDescent="0.25">
      <c r="A580" s="115" t="s">
        <v>1098</v>
      </c>
      <c r="B580" s="115" t="s">
        <v>1408</v>
      </c>
      <c r="C580" s="115" t="s">
        <v>1114</v>
      </c>
      <c r="D580" s="115" t="s">
        <v>1521</v>
      </c>
      <c r="E580" s="116">
        <v>45838</v>
      </c>
    </row>
    <row r="581" spans="1:5" ht="15" x14ac:dyDescent="0.25">
      <c r="A581" s="115" t="s">
        <v>839</v>
      </c>
      <c r="B581" s="115" t="s">
        <v>1162</v>
      </c>
      <c r="C581" s="115" t="s">
        <v>1114</v>
      </c>
      <c r="D581" s="115" t="s">
        <v>1522</v>
      </c>
      <c r="E581" s="116">
        <v>45838</v>
      </c>
    </row>
    <row r="582" spans="1:5" ht="15" x14ac:dyDescent="0.25">
      <c r="A582" s="115" t="s">
        <v>840</v>
      </c>
      <c r="B582" s="115" t="s">
        <v>1139</v>
      </c>
      <c r="C582" s="115" t="s">
        <v>1130</v>
      </c>
      <c r="D582" s="115" t="s">
        <v>841</v>
      </c>
      <c r="E582" s="116">
        <v>45838</v>
      </c>
    </row>
    <row r="583" spans="1:5" ht="15" x14ac:dyDescent="0.25">
      <c r="A583" s="115" t="s">
        <v>842</v>
      </c>
      <c r="B583" s="115" t="s">
        <v>1139</v>
      </c>
      <c r="C583" s="115" t="s">
        <v>1140</v>
      </c>
      <c r="D583" s="115" t="s">
        <v>1523</v>
      </c>
      <c r="E583" s="116">
        <v>45777</v>
      </c>
    </row>
    <row r="584" spans="1:5" ht="15" x14ac:dyDescent="0.25">
      <c r="A584" s="115" t="s">
        <v>843</v>
      </c>
      <c r="B584" s="115" t="s">
        <v>1139</v>
      </c>
      <c r="C584" s="115" t="s">
        <v>1131</v>
      </c>
      <c r="D584" s="115" t="s">
        <v>1524</v>
      </c>
      <c r="E584" s="116">
        <v>45838</v>
      </c>
    </row>
    <row r="585" spans="1:5" ht="15" x14ac:dyDescent="0.25">
      <c r="A585" s="115" t="s">
        <v>844</v>
      </c>
      <c r="B585" s="115" t="s">
        <v>1119</v>
      </c>
      <c r="C585" s="115" t="s">
        <v>1145</v>
      </c>
      <c r="D585" s="115" t="s">
        <v>1525</v>
      </c>
      <c r="E585" s="116">
        <v>45838</v>
      </c>
    </row>
    <row r="586" spans="1:5" ht="15" x14ac:dyDescent="0.25">
      <c r="A586" s="115" t="s">
        <v>845</v>
      </c>
      <c r="B586" s="115" t="s">
        <v>1119</v>
      </c>
      <c r="C586" s="115" t="s">
        <v>1130</v>
      </c>
      <c r="D586" s="115" t="s">
        <v>846</v>
      </c>
      <c r="E586" s="116">
        <v>45838</v>
      </c>
    </row>
    <row r="587" spans="1:5" ht="15" x14ac:dyDescent="0.25">
      <c r="A587" s="115" t="s">
        <v>847</v>
      </c>
      <c r="B587" s="115" t="s">
        <v>1123</v>
      </c>
      <c r="C587" s="115" t="s">
        <v>1149</v>
      </c>
      <c r="D587" s="115" t="s">
        <v>1526</v>
      </c>
      <c r="E587" s="116">
        <v>45838</v>
      </c>
    </row>
    <row r="588" spans="1:5" ht="15" x14ac:dyDescent="0.25">
      <c r="A588" s="115" t="s">
        <v>848</v>
      </c>
      <c r="B588" s="115" t="s">
        <v>1123</v>
      </c>
      <c r="C588" s="115" t="s">
        <v>1151</v>
      </c>
      <c r="D588" s="115" t="s">
        <v>1527</v>
      </c>
      <c r="E588" s="116">
        <v>45838</v>
      </c>
    </row>
    <row r="589" spans="1:5" ht="15" x14ac:dyDescent="0.25">
      <c r="A589" s="115" t="s">
        <v>849</v>
      </c>
      <c r="B589" s="115" t="s">
        <v>1119</v>
      </c>
      <c r="C589" s="115" t="s">
        <v>1117</v>
      </c>
      <c r="D589" s="115" t="s">
        <v>850</v>
      </c>
      <c r="E589" s="116">
        <v>45838</v>
      </c>
    </row>
    <row r="590" spans="1:5" ht="15" x14ac:dyDescent="0.25">
      <c r="A590" s="115" t="s">
        <v>851</v>
      </c>
      <c r="B590" s="115" t="s">
        <v>1235</v>
      </c>
      <c r="C590" s="115" t="s">
        <v>1137</v>
      </c>
      <c r="D590" s="115" t="s">
        <v>1528</v>
      </c>
      <c r="E590" s="116">
        <v>45838</v>
      </c>
    </row>
    <row r="591" spans="1:5" ht="15" x14ac:dyDescent="0.25">
      <c r="A591" s="115" t="s">
        <v>852</v>
      </c>
      <c r="B591" s="115" t="s">
        <v>1193</v>
      </c>
      <c r="C591" s="115" t="s">
        <v>1121</v>
      </c>
      <c r="D591" s="115" t="s">
        <v>853</v>
      </c>
      <c r="E591" s="116">
        <v>46022</v>
      </c>
    </row>
    <row r="592" spans="1:5" ht="15" x14ac:dyDescent="0.25">
      <c r="A592" s="115" t="s">
        <v>854</v>
      </c>
      <c r="B592" s="115" t="s">
        <v>1193</v>
      </c>
      <c r="C592" s="115" t="s">
        <v>1159</v>
      </c>
      <c r="D592" s="115" t="s">
        <v>1529</v>
      </c>
      <c r="E592" s="116">
        <v>45838</v>
      </c>
    </row>
    <row r="593" spans="1:5" ht="15" x14ac:dyDescent="0.25">
      <c r="A593" s="115" t="s">
        <v>855</v>
      </c>
      <c r="B593" s="115" t="s">
        <v>1158</v>
      </c>
      <c r="C593" s="115" t="s">
        <v>1114</v>
      </c>
      <c r="D593" s="115" t="s">
        <v>1530</v>
      </c>
      <c r="E593" s="116">
        <v>45838</v>
      </c>
    </row>
    <row r="594" spans="1:5" ht="15" x14ac:dyDescent="0.25">
      <c r="A594" s="115" t="s">
        <v>856</v>
      </c>
      <c r="B594" s="115" t="s">
        <v>1157</v>
      </c>
      <c r="C594" s="115" t="s">
        <v>1114</v>
      </c>
      <c r="D594" s="115" t="s">
        <v>1531</v>
      </c>
      <c r="E594" s="116">
        <v>45838</v>
      </c>
    </row>
    <row r="595" spans="1:5" ht="15" x14ac:dyDescent="0.25">
      <c r="A595" s="115" t="s">
        <v>857</v>
      </c>
      <c r="B595" s="115" t="s">
        <v>1157</v>
      </c>
      <c r="C595" s="115" t="s">
        <v>1131</v>
      </c>
      <c r="D595" s="115" t="s">
        <v>1532</v>
      </c>
      <c r="E595" s="116">
        <v>45838</v>
      </c>
    </row>
    <row r="596" spans="1:5" ht="15" x14ac:dyDescent="0.25">
      <c r="A596" s="115" t="s">
        <v>858</v>
      </c>
      <c r="B596" s="115" t="s">
        <v>1134</v>
      </c>
      <c r="C596" s="115" t="s">
        <v>1114</v>
      </c>
      <c r="D596" s="115" t="s">
        <v>1533</v>
      </c>
      <c r="E596" s="116">
        <v>45838</v>
      </c>
    </row>
    <row r="597" spans="1:5" ht="15" x14ac:dyDescent="0.25">
      <c r="A597" s="115" t="s">
        <v>859</v>
      </c>
      <c r="B597" s="115" t="s">
        <v>1134</v>
      </c>
      <c r="C597" s="115" t="s">
        <v>1117</v>
      </c>
      <c r="D597" s="115" t="s">
        <v>860</v>
      </c>
      <c r="E597" s="116">
        <v>45838</v>
      </c>
    </row>
    <row r="598" spans="1:5" ht="15" x14ac:dyDescent="0.25">
      <c r="A598" s="115" t="s">
        <v>861</v>
      </c>
      <c r="B598" s="115" t="s">
        <v>1134</v>
      </c>
      <c r="C598" s="115" t="s">
        <v>1117</v>
      </c>
      <c r="D598" s="115" t="s">
        <v>862</v>
      </c>
      <c r="E598" s="116">
        <v>45838</v>
      </c>
    </row>
    <row r="599" spans="1:5" ht="15" x14ac:dyDescent="0.25">
      <c r="A599" s="115" t="s">
        <v>863</v>
      </c>
      <c r="B599" s="115" t="s">
        <v>1134</v>
      </c>
      <c r="C599" s="115" t="s">
        <v>1114</v>
      </c>
      <c r="D599" s="115" t="s">
        <v>1534</v>
      </c>
      <c r="E599" s="116">
        <v>45838</v>
      </c>
    </row>
    <row r="600" spans="1:5" ht="15" x14ac:dyDescent="0.25">
      <c r="A600" s="115" t="s">
        <v>864</v>
      </c>
      <c r="B600" s="115" t="s">
        <v>1119</v>
      </c>
      <c r="C600" s="115" t="s">
        <v>1130</v>
      </c>
      <c r="D600" s="115" t="s">
        <v>865</v>
      </c>
      <c r="E600" s="116">
        <v>45838</v>
      </c>
    </row>
    <row r="601" spans="1:5" ht="15" x14ac:dyDescent="0.25">
      <c r="A601" s="115" t="s">
        <v>866</v>
      </c>
      <c r="B601" s="115" t="s">
        <v>1374</v>
      </c>
      <c r="C601" s="115" t="s">
        <v>1114</v>
      </c>
      <c r="D601" s="115" t="s">
        <v>1535</v>
      </c>
      <c r="E601" s="116">
        <v>46022</v>
      </c>
    </row>
    <row r="602" spans="1:5" ht="15" x14ac:dyDescent="0.25">
      <c r="A602" s="115" t="s">
        <v>45</v>
      </c>
      <c r="B602" s="115" t="s">
        <v>1166</v>
      </c>
      <c r="C602" s="115" t="s">
        <v>1114</v>
      </c>
      <c r="D602" s="115" t="s">
        <v>1536</v>
      </c>
      <c r="E602" s="116">
        <v>45747</v>
      </c>
    </row>
    <row r="603" spans="1:5" ht="15" x14ac:dyDescent="0.25">
      <c r="A603" s="115" t="s">
        <v>867</v>
      </c>
      <c r="B603" s="115" t="s">
        <v>1134</v>
      </c>
      <c r="C603" s="115" t="s">
        <v>1117</v>
      </c>
      <c r="D603" s="115" t="s">
        <v>868</v>
      </c>
      <c r="E603" s="116">
        <v>45838</v>
      </c>
    </row>
    <row r="604" spans="1:5" ht="15" x14ac:dyDescent="0.25">
      <c r="A604" s="115" t="s">
        <v>869</v>
      </c>
      <c r="B604" s="115" t="s">
        <v>1157</v>
      </c>
      <c r="C604" s="115" t="s">
        <v>1114</v>
      </c>
      <c r="D604" s="115" t="s">
        <v>1537</v>
      </c>
      <c r="E604" s="116">
        <v>45838</v>
      </c>
    </row>
    <row r="605" spans="1:5" ht="15" x14ac:dyDescent="0.25">
      <c r="A605" s="115" t="s">
        <v>870</v>
      </c>
      <c r="B605" s="115" t="s">
        <v>1162</v>
      </c>
      <c r="C605" s="115" t="s">
        <v>1114</v>
      </c>
      <c r="D605" s="115" t="s">
        <v>1538</v>
      </c>
      <c r="E605" s="116">
        <v>46022</v>
      </c>
    </row>
    <row r="606" spans="1:5" ht="15" x14ac:dyDescent="0.25">
      <c r="A606" s="115" t="s">
        <v>871</v>
      </c>
      <c r="B606" s="115" t="s">
        <v>1125</v>
      </c>
      <c r="C606" s="115" t="s">
        <v>1172</v>
      </c>
      <c r="D606" s="115" t="s">
        <v>1539</v>
      </c>
      <c r="E606" s="116">
        <v>45838</v>
      </c>
    </row>
    <row r="607" spans="1:5" ht="15" x14ac:dyDescent="0.25">
      <c r="A607" s="115" t="s">
        <v>872</v>
      </c>
      <c r="B607" s="115" t="s">
        <v>1125</v>
      </c>
      <c r="C607" s="115" t="s">
        <v>1117</v>
      </c>
      <c r="D607" s="115" t="s">
        <v>873</v>
      </c>
      <c r="E607" s="116">
        <v>45838</v>
      </c>
    </row>
    <row r="608" spans="1:5" ht="15" x14ac:dyDescent="0.25">
      <c r="A608" s="115" t="s">
        <v>874</v>
      </c>
      <c r="B608" s="115" t="s">
        <v>1195</v>
      </c>
      <c r="C608" s="115" t="s">
        <v>1117</v>
      </c>
      <c r="D608" s="115" t="s">
        <v>875</v>
      </c>
      <c r="E608" s="116">
        <v>45838</v>
      </c>
    </row>
    <row r="609" spans="1:5" ht="15" x14ac:dyDescent="0.25">
      <c r="A609" s="115" t="s">
        <v>876</v>
      </c>
      <c r="B609" s="115" t="s">
        <v>1306</v>
      </c>
      <c r="C609" s="115" t="s">
        <v>1117</v>
      </c>
      <c r="D609" s="115" t="s">
        <v>877</v>
      </c>
      <c r="E609" s="116">
        <v>45838</v>
      </c>
    </row>
    <row r="610" spans="1:5" ht="15" x14ac:dyDescent="0.25">
      <c r="A610" s="115" t="s">
        <v>878</v>
      </c>
      <c r="B610" s="115" t="s">
        <v>1264</v>
      </c>
      <c r="C610" s="115" t="s">
        <v>1130</v>
      </c>
      <c r="D610" s="115" t="s">
        <v>879</v>
      </c>
      <c r="E610" s="116">
        <v>45838</v>
      </c>
    </row>
    <row r="611" spans="1:5" ht="15" x14ac:dyDescent="0.25">
      <c r="A611" s="115" t="s">
        <v>880</v>
      </c>
      <c r="B611" s="115" t="s">
        <v>1264</v>
      </c>
      <c r="C611" s="115" t="s">
        <v>1174</v>
      </c>
      <c r="D611" s="115" t="s">
        <v>1540</v>
      </c>
      <c r="E611" s="116">
        <v>45838</v>
      </c>
    </row>
    <row r="612" spans="1:5" ht="15" x14ac:dyDescent="0.25">
      <c r="A612" s="115" t="s">
        <v>881</v>
      </c>
      <c r="B612" s="115" t="s">
        <v>1264</v>
      </c>
      <c r="C612" s="115" t="s">
        <v>1117</v>
      </c>
      <c r="D612" s="115" t="s">
        <v>882</v>
      </c>
      <c r="E612" s="116">
        <v>45838</v>
      </c>
    </row>
    <row r="613" spans="1:5" ht="15" x14ac:dyDescent="0.25">
      <c r="A613" s="115" t="s">
        <v>883</v>
      </c>
      <c r="B613" s="115" t="s">
        <v>1217</v>
      </c>
      <c r="C613" s="115" t="s">
        <v>1117</v>
      </c>
      <c r="D613" s="115" t="s">
        <v>884</v>
      </c>
      <c r="E613" s="116">
        <v>45838</v>
      </c>
    </row>
    <row r="614" spans="1:5" ht="15" x14ac:dyDescent="0.25">
      <c r="A614" s="115" t="s">
        <v>885</v>
      </c>
      <c r="B614" s="115" t="s">
        <v>1183</v>
      </c>
      <c r="C614" s="115" t="s">
        <v>1117</v>
      </c>
      <c r="D614" s="115" t="s">
        <v>886</v>
      </c>
      <c r="E614" s="116">
        <v>45838</v>
      </c>
    </row>
    <row r="615" spans="1:5" ht="15" x14ac:dyDescent="0.25">
      <c r="A615" s="115" t="s">
        <v>887</v>
      </c>
      <c r="B615" s="115" t="s">
        <v>1116</v>
      </c>
      <c r="C615" s="115" t="s">
        <v>1149</v>
      </c>
      <c r="D615" s="115" t="s">
        <v>1541</v>
      </c>
      <c r="E615" s="116">
        <v>45838</v>
      </c>
    </row>
    <row r="616" spans="1:5" ht="15" x14ac:dyDescent="0.25">
      <c r="A616" s="115" t="s">
        <v>888</v>
      </c>
      <c r="B616" s="115" t="s">
        <v>1134</v>
      </c>
      <c r="C616" s="115" t="s">
        <v>1114</v>
      </c>
      <c r="D616" s="115" t="s">
        <v>1542</v>
      </c>
      <c r="E616" s="116">
        <v>45838</v>
      </c>
    </row>
    <row r="617" spans="1:5" ht="15" x14ac:dyDescent="0.25">
      <c r="A617" s="115" t="s">
        <v>889</v>
      </c>
      <c r="B617" s="115" t="s">
        <v>1157</v>
      </c>
      <c r="C617" s="115" t="s">
        <v>1114</v>
      </c>
      <c r="D617" s="115" t="s">
        <v>1543</v>
      </c>
      <c r="E617" s="116">
        <v>46022</v>
      </c>
    </row>
    <row r="618" spans="1:5" ht="15" x14ac:dyDescent="0.25">
      <c r="A618" s="115" t="s">
        <v>890</v>
      </c>
      <c r="B618" s="115" t="s">
        <v>1113</v>
      </c>
      <c r="C618" s="115" t="s">
        <v>1117</v>
      </c>
      <c r="D618" s="115" t="s">
        <v>891</v>
      </c>
      <c r="E618" s="116">
        <v>45838</v>
      </c>
    </row>
    <row r="619" spans="1:5" ht="15" x14ac:dyDescent="0.25">
      <c r="A619" s="115" t="s">
        <v>892</v>
      </c>
      <c r="B619" s="115" t="s">
        <v>1183</v>
      </c>
      <c r="C619" s="115" t="s">
        <v>1117</v>
      </c>
      <c r="D619" s="115" t="s">
        <v>893</v>
      </c>
      <c r="E619" s="116">
        <v>45838</v>
      </c>
    </row>
    <row r="620" spans="1:5" ht="15" x14ac:dyDescent="0.25">
      <c r="A620" s="115" t="s">
        <v>894</v>
      </c>
      <c r="B620" s="115" t="s">
        <v>1157</v>
      </c>
      <c r="C620" s="115" t="s">
        <v>1114</v>
      </c>
      <c r="D620" s="115" t="s">
        <v>1544</v>
      </c>
      <c r="E620" s="116">
        <v>46022</v>
      </c>
    </row>
    <row r="621" spans="1:5" ht="15" x14ac:dyDescent="0.25">
      <c r="A621" s="115" t="s">
        <v>895</v>
      </c>
      <c r="B621" s="115" t="s">
        <v>1157</v>
      </c>
      <c r="C621" s="115" t="s">
        <v>1114</v>
      </c>
      <c r="D621" s="115" t="s">
        <v>1545</v>
      </c>
      <c r="E621" s="116">
        <v>46022</v>
      </c>
    </row>
    <row r="622" spans="1:5" ht="15" x14ac:dyDescent="0.25">
      <c r="A622" s="115" t="s">
        <v>896</v>
      </c>
      <c r="B622" s="115" t="s">
        <v>1157</v>
      </c>
      <c r="C622" s="115" t="s">
        <v>1130</v>
      </c>
      <c r="D622" s="115" t="s">
        <v>897</v>
      </c>
      <c r="E622" s="116">
        <v>45838</v>
      </c>
    </row>
    <row r="623" spans="1:5" ht="15" x14ac:dyDescent="0.25">
      <c r="A623" s="115" t="s">
        <v>898</v>
      </c>
      <c r="B623" s="115" t="s">
        <v>1162</v>
      </c>
      <c r="C623" s="115" t="s">
        <v>1114</v>
      </c>
      <c r="D623" s="115" t="s">
        <v>1546</v>
      </c>
      <c r="E623" s="116">
        <v>45838</v>
      </c>
    </row>
    <row r="624" spans="1:5" ht="15" x14ac:dyDescent="0.25">
      <c r="A624" s="115" t="s">
        <v>899</v>
      </c>
      <c r="B624" s="115" t="s">
        <v>1183</v>
      </c>
      <c r="C624" s="115" t="s">
        <v>1121</v>
      </c>
      <c r="D624" s="115" t="s">
        <v>900</v>
      </c>
      <c r="E624" s="116">
        <v>46022</v>
      </c>
    </row>
    <row r="625" spans="1:5" ht="15" x14ac:dyDescent="0.25">
      <c r="A625" s="115" t="s">
        <v>901</v>
      </c>
      <c r="B625" s="115" t="s">
        <v>1264</v>
      </c>
      <c r="C625" s="115" t="s">
        <v>1130</v>
      </c>
      <c r="D625" s="115" t="s">
        <v>902</v>
      </c>
      <c r="E625" s="116">
        <v>46022</v>
      </c>
    </row>
    <row r="626" spans="1:5" ht="15" x14ac:dyDescent="0.25">
      <c r="A626" s="115" t="s">
        <v>903</v>
      </c>
      <c r="B626" s="115" t="s">
        <v>1264</v>
      </c>
      <c r="C626" s="115" t="s">
        <v>1117</v>
      </c>
      <c r="D626" s="115" t="s">
        <v>904</v>
      </c>
      <c r="E626" s="116">
        <v>45838</v>
      </c>
    </row>
    <row r="627" spans="1:5" ht="15" x14ac:dyDescent="0.25">
      <c r="A627" s="115" t="s">
        <v>905</v>
      </c>
      <c r="B627" s="115" t="s">
        <v>1264</v>
      </c>
      <c r="C627" s="115" t="s">
        <v>1137</v>
      </c>
      <c r="D627" s="115" t="s">
        <v>1547</v>
      </c>
      <c r="E627" s="116">
        <v>45838</v>
      </c>
    </row>
    <row r="628" spans="1:5" ht="15" x14ac:dyDescent="0.25">
      <c r="A628" s="115" t="s">
        <v>906</v>
      </c>
      <c r="B628" s="115" t="s">
        <v>1134</v>
      </c>
      <c r="C628" s="115" t="s">
        <v>1137</v>
      </c>
      <c r="D628" s="115" t="s">
        <v>1548</v>
      </c>
      <c r="E628" s="116">
        <v>45838</v>
      </c>
    </row>
    <row r="629" spans="1:5" ht="15" x14ac:dyDescent="0.25">
      <c r="A629" s="115" t="s">
        <v>907</v>
      </c>
      <c r="B629" s="115" t="s">
        <v>1125</v>
      </c>
      <c r="C629" s="115" t="s">
        <v>1117</v>
      </c>
      <c r="D629" s="115" t="s">
        <v>908</v>
      </c>
      <c r="E629" s="116">
        <v>45838</v>
      </c>
    </row>
    <row r="630" spans="1:5" ht="15" x14ac:dyDescent="0.25">
      <c r="A630" s="115" t="s">
        <v>909</v>
      </c>
      <c r="B630" s="115" t="s">
        <v>1162</v>
      </c>
      <c r="C630" s="115" t="s">
        <v>1131</v>
      </c>
      <c r="D630" s="115" t="s">
        <v>1549</v>
      </c>
      <c r="E630" s="116">
        <v>45838</v>
      </c>
    </row>
    <row r="631" spans="1:5" ht="15" x14ac:dyDescent="0.25">
      <c r="A631" s="115" t="s">
        <v>910</v>
      </c>
      <c r="B631" s="115" t="s">
        <v>1289</v>
      </c>
      <c r="C631" s="115" t="s">
        <v>1114</v>
      </c>
      <c r="D631" s="115" t="s">
        <v>1550</v>
      </c>
      <c r="E631" s="116">
        <v>45838</v>
      </c>
    </row>
    <row r="632" spans="1:5" ht="15" x14ac:dyDescent="0.25">
      <c r="A632" s="115" t="s">
        <v>911</v>
      </c>
      <c r="B632" s="115" t="s">
        <v>1551</v>
      </c>
      <c r="C632" s="115" t="s">
        <v>1149</v>
      </c>
      <c r="D632" s="115" t="s">
        <v>1552</v>
      </c>
      <c r="E632" s="116">
        <v>45838</v>
      </c>
    </row>
    <row r="633" spans="1:5" ht="15" x14ac:dyDescent="0.25">
      <c r="A633" s="115" t="s">
        <v>912</v>
      </c>
      <c r="B633" s="115" t="s">
        <v>1162</v>
      </c>
      <c r="C633" s="115" t="s">
        <v>1114</v>
      </c>
      <c r="D633" s="115" t="s">
        <v>1553</v>
      </c>
      <c r="E633" s="116">
        <v>45838</v>
      </c>
    </row>
    <row r="634" spans="1:5" ht="15" x14ac:dyDescent="0.25">
      <c r="A634" s="115" t="s">
        <v>913</v>
      </c>
      <c r="B634" s="115" t="s">
        <v>1119</v>
      </c>
      <c r="C634" s="115" t="s">
        <v>1130</v>
      </c>
      <c r="D634" s="115" t="s">
        <v>914</v>
      </c>
      <c r="E634" s="116">
        <v>45838</v>
      </c>
    </row>
    <row r="635" spans="1:5" ht="15" x14ac:dyDescent="0.25">
      <c r="A635" s="115" t="s">
        <v>915</v>
      </c>
      <c r="B635" s="115" t="s">
        <v>1129</v>
      </c>
      <c r="C635" s="115" t="s">
        <v>1114</v>
      </c>
      <c r="D635" s="115" t="s">
        <v>1554</v>
      </c>
      <c r="E635" s="116">
        <v>45838</v>
      </c>
    </row>
    <row r="636" spans="1:5" ht="15" x14ac:dyDescent="0.25">
      <c r="A636" s="115" t="s">
        <v>916</v>
      </c>
      <c r="B636" s="115" t="s">
        <v>1204</v>
      </c>
      <c r="C636" s="115" t="s">
        <v>1137</v>
      </c>
      <c r="D636" s="115" t="s">
        <v>1555</v>
      </c>
      <c r="E636" s="116">
        <v>45838</v>
      </c>
    </row>
    <row r="637" spans="1:5" ht="15" x14ac:dyDescent="0.25">
      <c r="A637" s="115" t="s">
        <v>917</v>
      </c>
      <c r="B637" s="115" t="s">
        <v>1206</v>
      </c>
      <c r="C637" s="115" t="s">
        <v>1149</v>
      </c>
      <c r="D637" s="115" t="s">
        <v>1556</v>
      </c>
      <c r="E637" s="116">
        <v>45838</v>
      </c>
    </row>
    <row r="638" spans="1:5" ht="15" x14ac:dyDescent="0.25">
      <c r="A638" s="115" t="s">
        <v>918</v>
      </c>
      <c r="B638" s="115" t="s">
        <v>1206</v>
      </c>
      <c r="C638" s="115" t="s">
        <v>1131</v>
      </c>
      <c r="D638" s="115" t="s">
        <v>1557</v>
      </c>
      <c r="E638" s="116">
        <v>45838</v>
      </c>
    </row>
    <row r="639" spans="1:5" ht="15" x14ac:dyDescent="0.25">
      <c r="A639" s="115" t="s">
        <v>919</v>
      </c>
      <c r="B639" s="115" t="s">
        <v>1206</v>
      </c>
      <c r="C639" s="115" t="s">
        <v>1270</v>
      </c>
      <c r="D639" s="115" t="s">
        <v>1558</v>
      </c>
      <c r="E639" s="116">
        <v>45838</v>
      </c>
    </row>
    <row r="640" spans="1:5" ht="15" x14ac:dyDescent="0.25">
      <c r="A640" s="115" t="s">
        <v>920</v>
      </c>
      <c r="B640" s="115" t="s">
        <v>1269</v>
      </c>
      <c r="C640" s="115" t="s">
        <v>1117</v>
      </c>
      <c r="D640" s="115" t="s">
        <v>921</v>
      </c>
      <c r="E640" s="116">
        <v>45838</v>
      </c>
    </row>
    <row r="641" spans="1:5" ht="15" x14ac:dyDescent="0.25">
      <c r="A641" s="115" t="s">
        <v>922</v>
      </c>
      <c r="B641" s="115" t="s">
        <v>1113</v>
      </c>
      <c r="C641" s="115" t="s">
        <v>1140</v>
      </c>
      <c r="D641" s="115" t="s">
        <v>1559</v>
      </c>
      <c r="E641" s="116">
        <v>45838</v>
      </c>
    </row>
    <row r="642" spans="1:5" ht="15" x14ac:dyDescent="0.25">
      <c r="A642" s="115" t="s">
        <v>923</v>
      </c>
      <c r="B642" s="115" t="s">
        <v>1113</v>
      </c>
      <c r="C642" s="115" t="s">
        <v>1117</v>
      </c>
      <c r="D642" s="115" t="s">
        <v>924</v>
      </c>
      <c r="E642" s="116">
        <v>45838</v>
      </c>
    </row>
    <row r="643" spans="1:5" ht="15" x14ac:dyDescent="0.25">
      <c r="A643" s="115" t="s">
        <v>925</v>
      </c>
      <c r="B643" s="115" t="s">
        <v>1183</v>
      </c>
      <c r="C643" s="115" t="s">
        <v>1117</v>
      </c>
      <c r="D643" s="115" t="s">
        <v>926</v>
      </c>
      <c r="E643" s="116">
        <v>45838</v>
      </c>
    </row>
    <row r="644" spans="1:5" ht="15" x14ac:dyDescent="0.25">
      <c r="A644" s="115" t="s">
        <v>927</v>
      </c>
      <c r="B644" s="115" t="s">
        <v>1197</v>
      </c>
      <c r="C644" s="115" t="s">
        <v>1114</v>
      </c>
      <c r="D644" s="115" t="s">
        <v>1560</v>
      </c>
      <c r="E644" s="116">
        <v>45838</v>
      </c>
    </row>
    <row r="645" spans="1:5" ht="15" x14ac:dyDescent="0.25">
      <c r="A645" s="115" t="s">
        <v>928</v>
      </c>
      <c r="B645" s="115" t="s">
        <v>1183</v>
      </c>
      <c r="C645" s="115" t="s">
        <v>1114</v>
      </c>
      <c r="D645" s="115" t="s">
        <v>1561</v>
      </c>
      <c r="E645" s="116">
        <v>45838</v>
      </c>
    </row>
    <row r="646" spans="1:5" ht="15" x14ac:dyDescent="0.25">
      <c r="A646" s="115" t="s">
        <v>1092</v>
      </c>
      <c r="B646" s="115" t="s">
        <v>1125</v>
      </c>
      <c r="C646" s="115" t="s">
        <v>1114</v>
      </c>
      <c r="D646" s="115" t="s">
        <v>1562</v>
      </c>
      <c r="E646" s="116">
        <v>45838</v>
      </c>
    </row>
    <row r="647" spans="1:5" ht="15" x14ac:dyDescent="0.25">
      <c r="A647" s="115" t="s">
        <v>929</v>
      </c>
      <c r="B647" s="115" t="s">
        <v>1183</v>
      </c>
      <c r="C647" s="115" t="s">
        <v>1114</v>
      </c>
      <c r="D647" s="115" t="s">
        <v>1563</v>
      </c>
      <c r="E647" s="116">
        <v>45838</v>
      </c>
    </row>
    <row r="648" spans="1:5" ht="15" x14ac:dyDescent="0.25">
      <c r="A648" s="115" t="s">
        <v>930</v>
      </c>
      <c r="B648" s="115" t="s">
        <v>1205</v>
      </c>
      <c r="C648" s="115" t="s">
        <v>1433</v>
      </c>
      <c r="D648" s="115" t="s">
        <v>1564</v>
      </c>
      <c r="E648" s="116">
        <v>46022</v>
      </c>
    </row>
    <row r="649" spans="1:5" ht="15" x14ac:dyDescent="0.25">
      <c r="A649" s="115" t="s">
        <v>931</v>
      </c>
      <c r="B649" s="115" t="s">
        <v>1251</v>
      </c>
      <c r="C649" s="115" t="s">
        <v>1121</v>
      </c>
      <c r="D649" s="115" t="s">
        <v>932</v>
      </c>
      <c r="E649" s="116">
        <v>45838</v>
      </c>
    </row>
    <row r="650" spans="1:5" ht="15" x14ac:dyDescent="0.25">
      <c r="A650" s="115" t="s">
        <v>933</v>
      </c>
      <c r="B650" s="115" t="s">
        <v>1289</v>
      </c>
      <c r="C650" s="115" t="s">
        <v>1149</v>
      </c>
      <c r="D650" s="115" t="s">
        <v>1565</v>
      </c>
      <c r="E650" s="116">
        <v>45838</v>
      </c>
    </row>
    <row r="651" spans="1:5" ht="15" x14ac:dyDescent="0.25">
      <c r="A651" s="115" t="s">
        <v>934</v>
      </c>
      <c r="B651" s="115" t="s">
        <v>1289</v>
      </c>
      <c r="C651" s="115" t="s">
        <v>1137</v>
      </c>
      <c r="D651" s="115" t="s">
        <v>1566</v>
      </c>
      <c r="E651" s="116">
        <v>45838</v>
      </c>
    </row>
    <row r="652" spans="1:5" ht="15" x14ac:dyDescent="0.25">
      <c r="A652" s="115" t="s">
        <v>935</v>
      </c>
      <c r="B652" s="115" t="s">
        <v>1200</v>
      </c>
      <c r="C652" s="115" t="s">
        <v>1121</v>
      </c>
      <c r="D652" s="115" t="s">
        <v>936</v>
      </c>
      <c r="E652" s="116">
        <v>46022</v>
      </c>
    </row>
    <row r="653" spans="1:5" ht="15" x14ac:dyDescent="0.25">
      <c r="A653" s="115" t="s">
        <v>937</v>
      </c>
      <c r="B653" s="115" t="s">
        <v>1200</v>
      </c>
      <c r="C653" s="115" t="s">
        <v>1137</v>
      </c>
      <c r="D653" s="115" t="s">
        <v>1567</v>
      </c>
      <c r="E653" s="116">
        <v>45838</v>
      </c>
    </row>
    <row r="654" spans="1:5" ht="15" x14ac:dyDescent="0.25">
      <c r="A654" s="115" t="s">
        <v>938</v>
      </c>
      <c r="B654" s="115" t="s">
        <v>1370</v>
      </c>
      <c r="C654" s="115" t="s">
        <v>1149</v>
      </c>
      <c r="D654" s="115" t="s">
        <v>1568</v>
      </c>
      <c r="E654" s="116">
        <v>45838</v>
      </c>
    </row>
    <row r="655" spans="1:5" ht="15" x14ac:dyDescent="0.25">
      <c r="A655" s="115" t="s">
        <v>939</v>
      </c>
      <c r="B655" s="115" t="s">
        <v>1205</v>
      </c>
      <c r="C655" s="115" t="s">
        <v>1131</v>
      </c>
      <c r="D655" s="115" t="s">
        <v>1569</v>
      </c>
      <c r="E655" s="116">
        <v>45838</v>
      </c>
    </row>
    <row r="656" spans="1:5" ht="15" x14ac:dyDescent="0.25">
      <c r="A656" s="115" t="s">
        <v>940</v>
      </c>
      <c r="B656" s="115" t="s">
        <v>1289</v>
      </c>
      <c r="C656" s="115" t="s">
        <v>1570</v>
      </c>
      <c r="D656" s="115" t="s">
        <v>1571</v>
      </c>
      <c r="E656" s="116">
        <v>45838</v>
      </c>
    </row>
    <row r="657" spans="1:5" ht="15" x14ac:dyDescent="0.25">
      <c r="A657" s="115" t="s">
        <v>941</v>
      </c>
      <c r="B657" s="115" t="s">
        <v>1157</v>
      </c>
      <c r="C657" s="115" t="s">
        <v>1114</v>
      </c>
      <c r="D657" s="115" t="s">
        <v>1572</v>
      </c>
      <c r="E657" s="116">
        <v>45838</v>
      </c>
    </row>
    <row r="658" spans="1:5" ht="15" x14ac:dyDescent="0.25">
      <c r="A658" s="115" t="s">
        <v>942</v>
      </c>
      <c r="B658" s="115" t="s">
        <v>1129</v>
      </c>
      <c r="C658" s="115" t="s">
        <v>1131</v>
      </c>
      <c r="D658" s="115" t="s">
        <v>1573</v>
      </c>
      <c r="E658" s="116">
        <v>45838</v>
      </c>
    </row>
    <row r="659" spans="1:5" ht="15" x14ac:dyDescent="0.25">
      <c r="A659" s="115" t="s">
        <v>943</v>
      </c>
      <c r="B659" s="115" t="s">
        <v>1269</v>
      </c>
      <c r="C659" s="115" t="s">
        <v>1145</v>
      </c>
      <c r="D659" s="115" t="s">
        <v>1574</v>
      </c>
      <c r="E659" s="116">
        <v>45838</v>
      </c>
    </row>
    <row r="660" spans="1:5" ht="15" x14ac:dyDescent="0.25">
      <c r="A660" s="115" t="s">
        <v>944</v>
      </c>
      <c r="B660" s="115" t="s">
        <v>1269</v>
      </c>
      <c r="C660" s="115" t="s">
        <v>1117</v>
      </c>
      <c r="D660" s="115" t="s">
        <v>945</v>
      </c>
      <c r="E660" s="116">
        <v>45838</v>
      </c>
    </row>
    <row r="661" spans="1:5" ht="15" x14ac:dyDescent="0.25">
      <c r="A661" s="115" t="s">
        <v>946</v>
      </c>
      <c r="B661" s="115" t="s">
        <v>1205</v>
      </c>
      <c r="C661" s="115" t="s">
        <v>1145</v>
      </c>
      <c r="D661" s="115" t="s">
        <v>1575</v>
      </c>
      <c r="E661" s="116">
        <v>45838</v>
      </c>
    </row>
    <row r="662" spans="1:5" ht="15" x14ac:dyDescent="0.25">
      <c r="A662" s="115" t="s">
        <v>947</v>
      </c>
      <c r="B662" s="115" t="s">
        <v>1205</v>
      </c>
      <c r="C662" s="115" t="s">
        <v>1117</v>
      </c>
      <c r="D662" s="115" t="s">
        <v>948</v>
      </c>
      <c r="E662" s="116">
        <v>45838</v>
      </c>
    </row>
    <row r="663" spans="1:5" ht="15" x14ac:dyDescent="0.25">
      <c r="A663" s="115" t="s">
        <v>1085</v>
      </c>
      <c r="B663" s="115" t="s">
        <v>1205</v>
      </c>
      <c r="C663" s="115" t="s">
        <v>1137</v>
      </c>
      <c r="D663" s="115" t="s">
        <v>1576</v>
      </c>
      <c r="E663" s="116">
        <v>45838</v>
      </c>
    </row>
    <row r="664" spans="1:5" ht="15" x14ac:dyDescent="0.25">
      <c r="A664" s="115" t="s">
        <v>949</v>
      </c>
      <c r="B664" s="115" t="s">
        <v>1119</v>
      </c>
      <c r="C664" s="115" t="s">
        <v>1130</v>
      </c>
      <c r="D664" s="115" t="s">
        <v>950</v>
      </c>
      <c r="E664" s="116">
        <v>45838</v>
      </c>
    </row>
    <row r="665" spans="1:5" ht="15" x14ac:dyDescent="0.25">
      <c r="A665" s="115" t="s">
        <v>951</v>
      </c>
      <c r="B665" s="115" t="s">
        <v>1119</v>
      </c>
      <c r="C665" s="115" t="s">
        <v>1145</v>
      </c>
      <c r="D665" s="115" t="s">
        <v>1577</v>
      </c>
      <c r="E665" s="116">
        <v>45838</v>
      </c>
    </row>
    <row r="666" spans="1:5" ht="15" x14ac:dyDescent="0.25">
      <c r="A666" s="115" t="s">
        <v>952</v>
      </c>
      <c r="B666" s="115" t="s">
        <v>1119</v>
      </c>
      <c r="C666" s="115" t="s">
        <v>1117</v>
      </c>
      <c r="D666" s="115" t="s">
        <v>953</v>
      </c>
      <c r="E666" s="116">
        <v>45838</v>
      </c>
    </row>
    <row r="667" spans="1:5" ht="15" x14ac:dyDescent="0.25">
      <c r="A667" s="115" t="s">
        <v>954</v>
      </c>
      <c r="B667" s="115" t="s">
        <v>1163</v>
      </c>
      <c r="C667" s="115" t="s">
        <v>1140</v>
      </c>
      <c r="D667" s="115" t="s">
        <v>1578</v>
      </c>
      <c r="E667" s="116">
        <v>45808</v>
      </c>
    </row>
    <row r="668" spans="1:5" ht="15" x14ac:dyDescent="0.25">
      <c r="A668" s="115" t="s">
        <v>955</v>
      </c>
      <c r="B668" s="115" t="s">
        <v>1163</v>
      </c>
      <c r="C668" s="115" t="s">
        <v>1170</v>
      </c>
      <c r="D668" s="115" t="s">
        <v>1579</v>
      </c>
      <c r="E668" s="116">
        <v>45838</v>
      </c>
    </row>
    <row r="669" spans="1:5" ht="15" x14ac:dyDescent="0.25">
      <c r="A669" s="115" t="s">
        <v>956</v>
      </c>
      <c r="B669" s="115" t="s">
        <v>1157</v>
      </c>
      <c r="C669" s="115" t="s">
        <v>1131</v>
      </c>
      <c r="D669" s="115" t="s">
        <v>1580</v>
      </c>
      <c r="E669" s="116">
        <v>45838</v>
      </c>
    </row>
    <row r="670" spans="1:5" ht="15" x14ac:dyDescent="0.25">
      <c r="A670" s="115" t="s">
        <v>957</v>
      </c>
      <c r="B670" s="115" t="s">
        <v>1195</v>
      </c>
      <c r="C670" s="115" t="s">
        <v>1270</v>
      </c>
      <c r="D670" s="115" t="s">
        <v>1581</v>
      </c>
      <c r="E670" s="116">
        <v>45838</v>
      </c>
    </row>
    <row r="671" spans="1:5" ht="15" x14ac:dyDescent="0.25">
      <c r="A671" s="115" t="s">
        <v>958</v>
      </c>
      <c r="B671" s="115" t="s">
        <v>1157</v>
      </c>
      <c r="C671" s="115" t="s">
        <v>1114</v>
      </c>
      <c r="D671" s="115" t="s">
        <v>1582</v>
      </c>
      <c r="E671" s="116">
        <v>45838</v>
      </c>
    </row>
    <row r="672" spans="1:5" ht="15" x14ac:dyDescent="0.25">
      <c r="A672" s="115" t="s">
        <v>959</v>
      </c>
      <c r="B672" s="115" t="s">
        <v>1408</v>
      </c>
      <c r="C672" s="115" t="s">
        <v>1149</v>
      </c>
      <c r="D672" s="115" t="s">
        <v>1583</v>
      </c>
      <c r="E672" s="116">
        <v>45838</v>
      </c>
    </row>
    <row r="673" spans="1:5" ht="15" x14ac:dyDescent="0.25">
      <c r="A673" s="115" t="s">
        <v>960</v>
      </c>
      <c r="B673" s="115" t="s">
        <v>1205</v>
      </c>
      <c r="C673" s="115" t="s">
        <v>1131</v>
      </c>
      <c r="D673" s="115" t="s">
        <v>1584</v>
      </c>
      <c r="E673" s="116">
        <v>45838</v>
      </c>
    </row>
    <row r="674" spans="1:5" ht="15" x14ac:dyDescent="0.25">
      <c r="A674" s="115" t="s">
        <v>961</v>
      </c>
      <c r="B674" s="115" t="s">
        <v>1203</v>
      </c>
      <c r="C674" s="115" t="s">
        <v>1176</v>
      </c>
      <c r="D674" s="115" t="s">
        <v>1585</v>
      </c>
      <c r="E674" s="116">
        <v>45838</v>
      </c>
    </row>
    <row r="675" spans="1:5" ht="15" x14ac:dyDescent="0.25">
      <c r="A675" s="115" t="s">
        <v>962</v>
      </c>
      <c r="B675" s="115" t="s">
        <v>1163</v>
      </c>
      <c r="C675" s="115" t="s">
        <v>1140</v>
      </c>
      <c r="D675" s="115" t="s">
        <v>1586</v>
      </c>
      <c r="E675" s="116">
        <v>45777</v>
      </c>
    </row>
    <row r="676" spans="1:5" ht="15" x14ac:dyDescent="0.25">
      <c r="A676" s="115" t="s">
        <v>963</v>
      </c>
      <c r="B676" s="115" t="s">
        <v>1306</v>
      </c>
      <c r="C676" s="115" t="s">
        <v>1149</v>
      </c>
      <c r="D676" s="115" t="s">
        <v>1587</v>
      </c>
      <c r="E676" s="116">
        <v>45838</v>
      </c>
    </row>
    <row r="677" spans="1:5" ht="15" x14ac:dyDescent="0.25">
      <c r="A677" s="115" t="s">
        <v>964</v>
      </c>
      <c r="B677" s="115" t="s">
        <v>1273</v>
      </c>
      <c r="C677" s="115" t="s">
        <v>1117</v>
      </c>
      <c r="D677" s="115" t="s">
        <v>965</v>
      </c>
      <c r="E677" s="116">
        <v>45838</v>
      </c>
    </row>
    <row r="678" spans="1:5" ht="15" x14ac:dyDescent="0.25">
      <c r="A678" s="115" t="s">
        <v>966</v>
      </c>
      <c r="B678" s="115" t="s">
        <v>1113</v>
      </c>
      <c r="C678" s="115" t="s">
        <v>1114</v>
      </c>
      <c r="D678" s="115" t="s">
        <v>1588</v>
      </c>
      <c r="E678" s="116">
        <v>45838</v>
      </c>
    </row>
    <row r="679" spans="1:5" ht="15" x14ac:dyDescent="0.25">
      <c r="A679" s="115" t="s">
        <v>967</v>
      </c>
      <c r="B679" s="115" t="s">
        <v>1306</v>
      </c>
      <c r="C679" s="115" t="s">
        <v>1137</v>
      </c>
      <c r="D679" s="115" t="s">
        <v>1589</v>
      </c>
      <c r="E679" s="116">
        <v>45838</v>
      </c>
    </row>
    <row r="680" spans="1:5" ht="15" x14ac:dyDescent="0.25">
      <c r="A680" s="115" t="s">
        <v>968</v>
      </c>
      <c r="B680" s="115" t="s">
        <v>1157</v>
      </c>
      <c r="C680" s="115" t="s">
        <v>1131</v>
      </c>
      <c r="D680" s="115" t="s">
        <v>1590</v>
      </c>
      <c r="E680" s="116">
        <v>45838</v>
      </c>
    </row>
    <row r="681" spans="1:5" ht="15" x14ac:dyDescent="0.25">
      <c r="A681" s="115" t="s">
        <v>969</v>
      </c>
      <c r="B681" s="115" t="s">
        <v>1157</v>
      </c>
      <c r="C681" s="115" t="s">
        <v>1140</v>
      </c>
      <c r="D681" s="115" t="s">
        <v>1591</v>
      </c>
      <c r="E681" s="116">
        <v>45838</v>
      </c>
    </row>
    <row r="682" spans="1:5" ht="15" x14ac:dyDescent="0.25">
      <c r="A682" s="115" t="s">
        <v>970</v>
      </c>
      <c r="B682" s="115" t="s">
        <v>1157</v>
      </c>
      <c r="C682" s="115" t="s">
        <v>1114</v>
      </c>
      <c r="D682" s="115" t="s">
        <v>1592</v>
      </c>
      <c r="E682" s="116">
        <v>45838</v>
      </c>
    </row>
    <row r="683" spans="1:5" ht="15" x14ac:dyDescent="0.25">
      <c r="A683" s="115" t="s">
        <v>971</v>
      </c>
      <c r="B683" s="115" t="s">
        <v>1183</v>
      </c>
      <c r="C683" s="115" t="s">
        <v>1117</v>
      </c>
      <c r="D683" s="115" t="s">
        <v>972</v>
      </c>
      <c r="E683" s="116">
        <v>45838</v>
      </c>
    </row>
    <row r="684" spans="1:5" ht="15" x14ac:dyDescent="0.25">
      <c r="A684" s="115" t="s">
        <v>973</v>
      </c>
      <c r="B684" s="115" t="s">
        <v>1183</v>
      </c>
      <c r="C684" s="115" t="s">
        <v>1114</v>
      </c>
      <c r="D684" s="115" t="s">
        <v>1593</v>
      </c>
      <c r="E684" s="116">
        <v>45838</v>
      </c>
    </row>
    <row r="685" spans="1:5" ht="15" x14ac:dyDescent="0.25">
      <c r="A685" s="115" t="s">
        <v>974</v>
      </c>
      <c r="B685" s="115" t="s">
        <v>1139</v>
      </c>
      <c r="C685" s="115" t="s">
        <v>1121</v>
      </c>
      <c r="D685" s="115" t="s">
        <v>975</v>
      </c>
      <c r="E685" s="116">
        <v>46022</v>
      </c>
    </row>
    <row r="686" spans="1:5" ht="15" x14ac:dyDescent="0.25">
      <c r="A686" s="115" t="s">
        <v>976</v>
      </c>
      <c r="B686" s="115" t="s">
        <v>1119</v>
      </c>
      <c r="C686" s="115" t="s">
        <v>1130</v>
      </c>
      <c r="D686" s="115" t="s">
        <v>977</v>
      </c>
      <c r="E686" s="116">
        <v>45838</v>
      </c>
    </row>
    <row r="687" spans="1:5" ht="15" x14ac:dyDescent="0.25">
      <c r="A687" s="115" t="s">
        <v>978</v>
      </c>
      <c r="B687" s="115" t="s">
        <v>1119</v>
      </c>
      <c r="C687" s="115" t="s">
        <v>1117</v>
      </c>
      <c r="D687" s="115" t="s">
        <v>979</v>
      </c>
      <c r="E687" s="116">
        <v>45838</v>
      </c>
    </row>
    <row r="688" spans="1:5" ht="15" x14ac:dyDescent="0.25">
      <c r="A688" s="115" t="s">
        <v>980</v>
      </c>
      <c r="B688" s="115" t="s">
        <v>1183</v>
      </c>
      <c r="C688" s="115" t="s">
        <v>1121</v>
      </c>
      <c r="D688" s="115" t="s">
        <v>981</v>
      </c>
      <c r="E688" s="116">
        <v>45838</v>
      </c>
    </row>
    <row r="689" spans="1:5" ht="15" x14ac:dyDescent="0.25">
      <c r="A689" s="115" t="s">
        <v>982</v>
      </c>
      <c r="B689" s="115" t="s">
        <v>1148</v>
      </c>
      <c r="C689" s="115" t="s">
        <v>1121</v>
      </c>
      <c r="D689" s="115" t="s">
        <v>983</v>
      </c>
      <c r="E689" s="116">
        <v>46022</v>
      </c>
    </row>
    <row r="690" spans="1:5" ht="15" x14ac:dyDescent="0.25">
      <c r="A690" s="115" t="s">
        <v>984</v>
      </c>
      <c r="B690" s="115" t="s">
        <v>1248</v>
      </c>
      <c r="C690" s="115" t="s">
        <v>1130</v>
      </c>
      <c r="D690" s="115" t="s">
        <v>985</v>
      </c>
      <c r="E690" s="116">
        <v>45838</v>
      </c>
    </row>
    <row r="691" spans="1:5" ht="15" x14ac:dyDescent="0.25">
      <c r="A691" s="115" t="s">
        <v>986</v>
      </c>
      <c r="B691" s="115" t="s">
        <v>1264</v>
      </c>
      <c r="C691" s="115" t="s">
        <v>1117</v>
      </c>
      <c r="D691" s="115" t="s">
        <v>987</v>
      </c>
      <c r="E691" s="116">
        <v>45838</v>
      </c>
    </row>
    <row r="692" spans="1:5" ht="15" x14ac:dyDescent="0.25">
      <c r="A692" s="115" t="s">
        <v>988</v>
      </c>
      <c r="B692" s="115" t="s">
        <v>1183</v>
      </c>
      <c r="C692" s="115" t="s">
        <v>1117</v>
      </c>
      <c r="D692" s="115" t="s">
        <v>989</v>
      </c>
      <c r="E692" s="116">
        <v>45838</v>
      </c>
    </row>
    <row r="693" spans="1:5" ht="15" x14ac:dyDescent="0.25">
      <c r="A693" s="115" t="s">
        <v>990</v>
      </c>
      <c r="B693" s="115" t="s">
        <v>1203</v>
      </c>
      <c r="C693" s="115" t="s">
        <v>1117</v>
      </c>
      <c r="D693" s="115" t="s">
        <v>991</v>
      </c>
      <c r="E693" s="116">
        <v>45838</v>
      </c>
    </row>
    <row r="694" spans="1:5" ht="15" x14ac:dyDescent="0.25">
      <c r="A694" s="115" t="s">
        <v>992</v>
      </c>
      <c r="B694" s="115" t="s">
        <v>1157</v>
      </c>
      <c r="C694" s="115" t="s">
        <v>1140</v>
      </c>
      <c r="D694" s="115" t="s">
        <v>1594</v>
      </c>
      <c r="E694" s="116">
        <v>45838</v>
      </c>
    </row>
    <row r="695" spans="1:5" ht="15" x14ac:dyDescent="0.25">
      <c r="A695" s="115" t="s">
        <v>993</v>
      </c>
      <c r="B695" s="115" t="s">
        <v>1374</v>
      </c>
      <c r="C695" s="115" t="s">
        <v>1117</v>
      </c>
      <c r="D695" s="115" t="s">
        <v>994</v>
      </c>
      <c r="E695" s="116">
        <v>45838</v>
      </c>
    </row>
    <row r="696" spans="1:5" ht="15" x14ac:dyDescent="0.25">
      <c r="A696" s="115" t="s">
        <v>995</v>
      </c>
      <c r="B696" s="115" t="s">
        <v>1127</v>
      </c>
      <c r="C696" s="115" t="s">
        <v>1117</v>
      </c>
      <c r="D696" s="115" t="s">
        <v>996</v>
      </c>
      <c r="E696" s="116">
        <v>45838</v>
      </c>
    </row>
    <row r="697" spans="1:5" ht="15" x14ac:dyDescent="0.25">
      <c r="A697" s="115" t="s">
        <v>1100</v>
      </c>
      <c r="B697" s="115" t="s">
        <v>1129</v>
      </c>
      <c r="C697" s="115" t="s">
        <v>1117</v>
      </c>
      <c r="D697" s="115" t="s">
        <v>1108</v>
      </c>
      <c r="E697" s="116">
        <v>45869</v>
      </c>
    </row>
    <row r="698" spans="1:5" ht="15" x14ac:dyDescent="0.25">
      <c r="A698" s="115" t="s">
        <v>997</v>
      </c>
      <c r="B698" s="115" t="s">
        <v>1322</v>
      </c>
      <c r="C698" s="115" t="s">
        <v>1117</v>
      </c>
      <c r="D698" s="115" t="s">
        <v>998</v>
      </c>
      <c r="E698" s="116">
        <v>45838</v>
      </c>
    </row>
    <row r="699" spans="1:5" ht="15" x14ac:dyDescent="0.25">
      <c r="A699" s="115" t="s">
        <v>999</v>
      </c>
      <c r="B699" s="115" t="s">
        <v>1134</v>
      </c>
      <c r="C699" s="115" t="s">
        <v>1117</v>
      </c>
      <c r="D699" s="115" t="s">
        <v>1000</v>
      </c>
      <c r="E699" s="116">
        <v>45838</v>
      </c>
    </row>
    <row r="700" spans="1:5" ht="15" x14ac:dyDescent="0.25">
      <c r="A700" s="115" t="s">
        <v>1001</v>
      </c>
      <c r="B700" s="115" t="s">
        <v>1113</v>
      </c>
      <c r="C700" s="115" t="s">
        <v>1137</v>
      </c>
      <c r="D700" s="115" t="s">
        <v>1595</v>
      </c>
      <c r="E700" s="116">
        <v>45838</v>
      </c>
    </row>
    <row r="701" spans="1:5" ht="15" x14ac:dyDescent="0.25">
      <c r="A701" s="115" t="s">
        <v>1002</v>
      </c>
      <c r="B701" s="115" t="s">
        <v>1123</v>
      </c>
      <c r="C701" s="115" t="s">
        <v>1117</v>
      </c>
      <c r="D701" s="115" t="s">
        <v>1003</v>
      </c>
      <c r="E701" s="116">
        <v>45838</v>
      </c>
    </row>
    <row r="702" spans="1:5" ht="15" x14ac:dyDescent="0.25">
      <c r="A702" s="115" t="s">
        <v>1004</v>
      </c>
      <c r="B702" s="115" t="s">
        <v>1269</v>
      </c>
      <c r="C702" s="115" t="s">
        <v>1137</v>
      </c>
      <c r="D702" s="115" t="s">
        <v>1596</v>
      </c>
      <c r="E702" s="116">
        <v>45838</v>
      </c>
    </row>
    <row r="703" spans="1:5" ht="15" x14ac:dyDescent="0.25">
      <c r="A703" s="115" t="s">
        <v>1005</v>
      </c>
      <c r="B703" s="115" t="s">
        <v>1134</v>
      </c>
      <c r="C703" s="115" t="s">
        <v>1114</v>
      </c>
      <c r="D703" s="115" t="s">
        <v>1597</v>
      </c>
      <c r="E703" s="116">
        <v>45838</v>
      </c>
    </row>
    <row r="704" spans="1:5" ht="15" x14ac:dyDescent="0.25">
      <c r="A704" s="115" t="s">
        <v>1006</v>
      </c>
      <c r="B704" s="115" t="s">
        <v>1134</v>
      </c>
      <c r="C704" s="115" t="s">
        <v>1131</v>
      </c>
      <c r="D704" s="115" t="s">
        <v>1598</v>
      </c>
      <c r="E704" s="116">
        <v>46022</v>
      </c>
    </row>
    <row r="705" spans="1:5" ht="15" x14ac:dyDescent="0.25">
      <c r="A705" s="115" t="s">
        <v>1007</v>
      </c>
      <c r="B705" s="115" t="s">
        <v>1134</v>
      </c>
      <c r="C705" s="115" t="s">
        <v>1230</v>
      </c>
      <c r="D705" s="115" t="s">
        <v>1599</v>
      </c>
      <c r="E705" s="116">
        <v>45838</v>
      </c>
    </row>
    <row r="706" spans="1:5" ht="15" x14ac:dyDescent="0.25">
      <c r="A706" s="115" t="s">
        <v>1008</v>
      </c>
      <c r="B706" s="115" t="s">
        <v>1142</v>
      </c>
      <c r="C706" s="115" t="s">
        <v>1137</v>
      </c>
      <c r="D706" s="115" t="s">
        <v>1600</v>
      </c>
      <c r="E706" s="116">
        <v>45838</v>
      </c>
    </row>
    <row r="707" spans="1:5" ht="15" x14ac:dyDescent="0.25">
      <c r="A707" s="115" t="s">
        <v>1009</v>
      </c>
      <c r="B707" s="115" t="s">
        <v>1154</v>
      </c>
      <c r="C707" s="115" t="s">
        <v>1117</v>
      </c>
      <c r="D707" s="115" t="s">
        <v>1010</v>
      </c>
      <c r="E707" s="116">
        <v>45838</v>
      </c>
    </row>
    <row r="708" spans="1:5" ht="15" x14ac:dyDescent="0.25">
      <c r="A708" s="115" t="s">
        <v>1011</v>
      </c>
      <c r="B708" s="115" t="s">
        <v>1269</v>
      </c>
      <c r="C708" s="115" t="s">
        <v>1130</v>
      </c>
      <c r="D708" s="115" t="s">
        <v>1012</v>
      </c>
      <c r="E708" s="116">
        <v>45838</v>
      </c>
    </row>
    <row r="709" spans="1:5" ht="15" x14ac:dyDescent="0.25">
      <c r="A709" s="115" t="s">
        <v>1013</v>
      </c>
      <c r="B709" s="115" t="s">
        <v>1601</v>
      </c>
      <c r="C709" s="115" t="s">
        <v>1149</v>
      </c>
      <c r="D709" s="115" t="s">
        <v>1602</v>
      </c>
      <c r="E709" s="116">
        <v>45838</v>
      </c>
    </row>
    <row r="710" spans="1:5" ht="15" x14ac:dyDescent="0.25">
      <c r="A710" s="115" t="s">
        <v>1014</v>
      </c>
      <c r="B710" s="115" t="s">
        <v>1601</v>
      </c>
      <c r="C710" s="115" t="s">
        <v>1117</v>
      </c>
      <c r="D710" s="115" t="s">
        <v>1015</v>
      </c>
      <c r="E710" s="116">
        <v>45838</v>
      </c>
    </row>
    <row r="711" spans="1:5" ht="15" x14ac:dyDescent="0.25">
      <c r="A711" s="115" t="s">
        <v>1016</v>
      </c>
      <c r="B711" s="115" t="s">
        <v>1195</v>
      </c>
      <c r="C711" s="115" t="s">
        <v>1117</v>
      </c>
      <c r="D711" s="115" t="s">
        <v>1017</v>
      </c>
      <c r="E711" s="116">
        <v>45838</v>
      </c>
    </row>
    <row r="712" spans="1:5" ht="15" x14ac:dyDescent="0.25">
      <c r="A712" s="115" t="s">
        <v>1018</v>
      </c>
      <c r="B712" s="115" t="s">
        <v>1183</v>
      </c>
      <c r="C712" s="115" t="s">
        <v>1140</v>
      </c>
      <c r="D712" s="115" t="s">
        <v>1603</v>
      </c>
      <c r="E712" s="116">
        <v>45838</v>
      </c>
    </row>
    <row r="713" spans="1:5" ht="15" x14ac:dyDescent="0.25">
      <c r="A713" s="115" t="s">
        <v>1019</v>
      </c>
      <c r="B713" s="115" t="s">
        <v>1113</v>
      </c>
      <c r="C713" s="115" t="s">
        <v>1117</v>
      </c>
      <c r="D713" s="115" t="s">
        <v>1020</v>
      </c>
      <c r="E713" s="116">
        <v>45838</v>
      </c>
    </row>
    <row r="714" spans="1:5" ht="15" x14ac:dyDescent="0.25">
      <c r="A714" s="115" t="s">
        <v>1021</v>
      </c>
      <c r="B714" s="115" t="s">
        <v>1113</v>
      </c>
      <c r="C714" s="115" t="s">
        <v>1114</v>
      </c>
      <c r="D714" s="115" t="s">
        <v>1604</v>
      </c>
      <c r="E714" s="116">
        <v>46022</v>
      </c>
    </row>
    <row r="715" spans="1:5" ht="15" x14ac:dyDescent="0.25">
      <c r="A715" s="115" t="s">
        <v>1022</v>
      </c>
      <c r="B715" s="115" t="s">
        <v>1235</v>
      </c>
      <c r="C715" s="115" t="s">
        <v>1117</v>
      </c>
      <c r="D715" s="115" t="s">
        <v>1023</v>
      </c>
      <c r="E715" s="116">
        <v>45838</v>
      </c>
    </row>
    <row r="716" spans="1:5" ht="15" x14ac:dyDescent="0.25">
      <c r="A716" s="115" t="s">
        <v>1024</v>
      </c>
      <c r="B716" s="115" t="s">
        <v>1235</v>
      </c>
      <c r="C716" s="115" t="s">
        <v>1114</v>
      </c>
      <c r="D716" s="115" t="s">
        <v>1605</v>
      </c>
      <c r="E716" s="116">
        <v>46022</v>
      </c>
    </row>
    <row r="717" spans="1:5" ht="15" x14ac:dyDescent="0.25">
      <c r="A717" s="115" t="s">
        <v>1025</v>
      </c>
      <c r="B717" s="115" t="s">
        <v>1148</v>
      </c>
      <c r="C717" s="115" t="s">
        <v>1130</v>
      </c>
      <c r="D717" s="115" t="s">
        <v>1026</v>
      </c>
      <c r="E717" s="116">
        <v>45838</v>
      </c>
    </row>
    <row r="718" spans="1:5" ht="15" x14ac:dyDescent="0.25">
      <c r="A718" s="115" t="s">
        <v>1027</v>
      </c>
      <c r="B718" s="115" t="s">
        <v>1148</v>
      </c>
      <c r="C718" s="115" t="s">
        <v>1117</v>
      </c>
      <c r="D718" s="115" t="s">
        <v>1028</v>
      </c>
      <c r="E718" s="116">
        <v>45961</v>
      </c>
    </row>
    <row r="719" spans="1:5" ht="15" x14ac:dyDescent="0.25">
      <c r="A719" s="115" t="s">
        <v>1029</v>
      </c>
      <c r="B719" s="115" t="s">
        <v>1148</v>
      </c>
      <c r="C719" s="115" t="s">
        <v>1114</v>
      </c>
      <c r="D719" s="115" t="s">
        <v>1606</v>
      </c>
      <c r="E719" s="116">
        <v>45838</v>
      </c>
    </row>
    <row r="720" spans="1:5" ht="15" x14ac:dyDescent="0.25">
      <c r="A720" s="115" t="s">
        <v>1030</v>
      </c>
      <c r="B720" s="115" t="s">
        <v>1129</v>
      </c>
      <c r="C720" s="115" t="s">
        <v>1114</v>
      </c>
      <c r="D720" s="115" t="s">
        <v>1607</v>
      </c>
      <c r="E720" s="116">
        <v>46022</v>
      </c>
    </row>
    <row r="721" spans="1:5" ht="15" x14ac:dyDescent="0.25">
      <c r="A721" s="115" t="s">
        <v>1031</v>
      </c>
      <c r="B721" s="115" t="s">
        <v>1129</v>
      </c>
      <c r="C721" s="115" t="s">
        <v>1131</v>
      </c>
      <c r="D721" s="115" t="s">
        <v>1608</v>
      </c>
      <c r="E721" s="116">
        <v>45838</v>
      </c>
    </row>
    <row r="722" spans="1:5" ht="15" x14ac:dyDescent="0.25">
      <c r="A722" s="115" t="s">
        <v>1032</v>
      </c>
      <c r="B722" s="115" t="s">
        <v>1135</v>
      </c>
      <c r="C722" s="115" t="s">
        <v>1137</v>
      </c>
      <c r="D722" s="115" t="s">
        <v>1609</v>
      </c>
      <c r="E722" s="116">
        <v>45838</v>
      </c>
    </row>
    <row r="723" spans="1:5" ht="15" x14ac:dyDescent="0.25">
      <c r="A723" s="115" t="s">
        <v>1033</v>
      </c>
      <c r="B723" s="115" t="s">
        <v>1125</v>
      </c>
      <c r="C723" s="115" t="s">
        <v>1114</v>
      </c>
      <c r="D723" s="115" t="s">
        <v>1610</v>
      </c>
      <c r="E723" s="116">
        <v>45838</v>
      </c>
    </row>
    <row r="724" spans="1:5" ht="15" x14ac:dyDescent="0.25">
      <c r="A724" s="115" t="s">
        <v>1034</v>
      </c>
      <c r="B724" s="115" t="s">
        <v>1269</v>
      </c>
      <c r="C724" s="115" t="s">
        <v>1114</v>
      </c>
      <c r="D724" s="115" t="s">
        <v>1611</v>
      </c>
      <c r="E724" s="116">
        <v>45838</v>
      </c>
    </row>
    <row r="725" spans="1:5" ht="15" x14ac:dyDescent="0.25">
      <c r="A725" s="115" t="s">
        <v>1035</v>
      </c>
      <c r="B725" s="115" t="s">
        <v>1139</v>
      </c>
      <c r="C725" s="115" t="s">
        <v>1117</v>
      </c>
      <c r="D725" s="115" t="s">
        <v>1036</v>
      </c>
      <c r="E725" s="116">
        <v>45838</v>
      </c>
    </row>
    <row r="726" spans="1:5" ht="15" x14ac:dyDescent="0.25">
      <c r="A726" s="115" t="s">
        <v>1037</v>
      </c>
      <c r="B726" s="115" t="s">
        <v>1139</v>
      </c>
      <c r="C726" s="115" t="s">
        <v>1114</v>
      </c>
      <c r="D726" s="115" t="s">
        <v>1612</v>
      </c>
      <c r="E726" s="116">
        <v>46022</v>
      </c>
    </row>
    <row r="727" spans="1:5" ht="15" x14ac:dyDescent="0.25">
      <c r="A727" s="115" t="s">
        <v>1038</v>
      </c>
      <c r="B727" s="115" t="s">
        <v>1139</v>
      </c>
      <c r="C727" s="115" t="s">
        <v>1114</v>
      </c>
      <c r="D727" s="115" t="s">
        <v>1613</v>
      </c>
      <c r="E727" s="116">
        <v>45838</v>
      </c>
    </row>
    <row r="728" spans="1:5" ht="15" x14ac:dyDescent="0.25">
      <c r="A728" s="115" t="s">
        <v>1039</v>
      </c>
      <c r="B728" s="115" t="s">
        <v>1139</v>
      </c>
      <c r="C728" s="115" t="s">
        <v>1172</v>
      </c>
      <c r="D728" s="115" t="s">
        <v>1614</v>
      </c>
      <c r="E728" s="116">
        <v>45838</v>
      </c>
    </row>
    <row r="729" spans="1:5" ht="15" x14ac:dyDescent="0.25">
      <c r="A729" s="115" t="s">
        <v>1040</v>
      </c>
      <c r="B729" s="115" t="s">
        <v>1139</v>
      </c>
      <c r="C729" s="115" t="s">
        <v>1149</v>
      </c>
      <c r="D729" s="115" t="s">
        <v>1615</v>
      </c>
      <c r="E729" s="116">
        <v>45838</v>
      </c>
    </row>
    <row r="730" spans="1:5" ht="15" x14ac:dyDescent="0.25">
      <c r="A730" s="115" t="s">
        <v>1041</v>
      </c>
      <c r="B730" s="115" t="s">
        <v>1113</v>
      </c>
      <c r="C730" s="115" t="s">
        <v>1114</v>
      </c>
      <c r="D730" s="115" t="s">
        <v>1616</v>
      </c>
      <c r="E730" s="116">
        <v>45838</v>
      </c>
    </row>
    <row r="731" spans="1:5" ht="15" x14ac:dyDescent="0.25">
      <c r="A731" s="115" t="s">
        <v>1042</v>
      </c>
      <c r="B731" s="115" t="s">
        <v>1370</v>
      </c>
      <c r="C731" s="115" t="s">
        <v>1121</v>
      </c>
      <c r="D731" s="115" t="s">
        <v>1043</v>
      </c>
      <c r="E731" s="116">
        <v>46022</v>
      </c>
    </row>
    <row r="732" spans="1:5" ht="15" x14ac:dyDescent="0.25">
      <c r="A732" s="115" t="s">
        <v>1093</v>
      </c>
      <c r="B732" s="115" t="s">
        <v>1119</v>
      </c>
      <c r="C732" s="115" t="s">
        <v>1117</v>
      </c>
      <c r="D732" s="115" t="s">
        <v>1107</v>
      </c>
      <c r="E732" s="116">
        <v>45838</v>
      </c>
    </row>
    <row r="733" spans="1:5" ht="15" x14ac:dyDescent="0.25">
      <c r="A733" s="115" t="s">
        <v>1044</v>
      </c>
      <c r="B733" s="115" t="s">
        <v>1129</v>
      </c>
      <c r="C733" s="115" t="s">
        <v>1131</v>
      </c>
      <c r="D733" s="115" t="s">
        <v>1617</v>
      </c>
      <c r="E733" s="116">
        <v>45838</v>
      </c>
    </row>
    <row r="734" spans="1:5" ht="15" x14ac:dyDescent="0.25">
      <c r="A734" s="115" t="s">
        <v>1045</v>
      </c>
      <c r="B734" s="115" t="s">
        <v>1120</v>
      </c>
      <c r="C734" s="115" t="s">
        <v>1121</v>
      </c>
      <c r="D734" s="115" t="s">
        <v>1046</v>
      </c>
      <c r="E734" s="117"/>
    </row>
    <row r="735" spans="1:5" ht="15" x14ac:dyDescent="0.25">
      <c r="A735" s="115" t="s">
        <v>1045</v>
      </c>
      <c r="B735" s="115" t="s">
        <v>1120</v>
      </c>
      <c r="C735" s="115" t="s">
        <v>1121</v>
      </c>
      <c r="D735" s="115" t="s">
        <v>1046</v>
      </c>
      <c r="E735" s="116">
        <v>45838</v>
      </c>
    </row>
    <row r="736" spans="1:5" x14ac:dyDescent="0.2">
      <c r="D736" s="53"/>
    </row>
  </sheetData>
  <sheetProtection algorithmName="SHA-512" hashValue="oFddWqHMep4CFg6qXI787nAugtpyrMs40oaOgSdXN+VeoWr3zGFLlc4y9IGmZhRJ623ywb+IfkXSu8WH0TOH1w==" saltValue="hvF6mahgDsCriBvKOg4rKQ==" spinCount="100000" sheet="1" objects="1" scenarios="1"/>
  <sortState xmlns:xlrd2="http://schemas.microsoft.com/office/spreadsheetml/2017/richdata2" ref="A2:E735">
    <sortCondition ref="A2:A735"/>
  </sortState>
  <phoneticPr fontId="50" type="noConversion"/>
  <conditionalFormatting sqref="A736:A1048576">
    <cfRule type="containsText" dxfId="0" priority="1" operator="containsText" text="relief assoc">
      <formula>NOT(ISERROR(SEARCH("relief assoc",A736)))</formula>
    </cfRule>
  </conditionalFormatting>
  <pageMargins left="0.7" right="0.7" top="0.75" bottom="0.75" header="0.3" footer="0.3"/>
  <ignoredErrors>
    <ignoredError sqref="D2:D73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Filing Fee Form</vt:lpstr>
      <vt:lpstr>Update Log</vt:lpstr>
      <vt:lpstr>entity lookup</vt:lpstr>
      <vt:lpstr>'Filing Fee Form'!Print_Area</vt:lpstr>
    </vt:vector>
  </TitlesOfParts>
  <Company>State of Montana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Erickson, Darla</dc:creator>
  <cp:lastModifiedBy>Vincent, Danielle</cp:lastModifiedBy>
  <cp:lastPrinted>2023-10-20T20:40:45Z</cp:lastPrinted>
  <dcterms:created xsi:type="dcterms:W3CDTF">2002-06-07T14:46:06Z</dcterms:created>
  <dcterms:modified xsi:type="dcterms:W3CDTF">2026-02-17T21:08:24Z</dcterms:modified>
</cp:coreProperties>
</file>